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d5b1f20115f7f8e/Documents/"/>
    </mc:Choice>
  </mc:AlternateContent>
  <xr:revisionPtr revIDLastSave="4" documentId="14_{FA57F88A-5810-4B3B-9B5B-2C6FE403AAF9}" xr6:coauthVersionLast="47" xr6:coauthVersionMax="47" xr10:uidLastSave="{E11BFEA2-AD10-4D9D-ADF1-68C30F920092}"/>
  <bookViews>
    <workbookView xWindow="-108" yWindow="-108" windowWidth="23256" windowHeight="12720" xr2:uid="{00000000-000D-0000-FFFF-FFFF00000000}"/>
  </bookViews>
  <sheets>
    <sheet name="Budget" sheetId="19" r:id="rId1"/>
    <sheet name="Sheet2" sheetId="22" r:id="rId2"/>
    <sheet name="Sheet1" sheetId="21" r:id="rId3"/>
  </sheets>
  <definedNames>
    <definedName name="_xlnm.Print_Area" localSheetId="0">Budget!$A$1:$E$37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9" l="1"/>
  <c r="D9" i="19"/>
  <c r="D28" i="19"/>
  <c r="D30" i="19" l="1"/>
</calcChain>
</file>

<file path=xl/sharedStrings.xml><?xml version="1.0" encoding="utf-8"?>
<sst xmlns="http://schemas.openxmlformats.org/spreadsheetml/2006/main" count="51" uniqueCount="51">
  <si>
    <t>Office Rent</t>
  </si>
  <si>
    <t>Expenses</t>
  </si>
  <si>
    <t>Comments</t>
  </si>
  <si>
    <t>Quantity</t>
  </si>
  <si>
    <t>Unit Cost</t>
  </si>
  <si>
    <t>Subtotal</t>
  </si>
  <si>
    <t>General Administrative Costs</t>
  </si>
  <si>
    <t>General Administrative Costs Subtotal</t>
  </si>
  <si>
    <t>Other Executive Travel (Meals &amp; Mileage)</t>
  </si>
  <si>
    <t>NAFR Br. ON35 (Huronia)</t>
  </si>
  <si>
    <t>Stationary/Supplies</t>
  </si>
  <si>
    <t>Branch Membership Recruitment</t>
  </si>
  <si>
    <t>REVENUE</t>
  </si>
  <si>
    <t xml:space="preserve">Fees National </t>
  </si>
  <si>
    <t>Quarterly deposits</t>
  </si>
  <si>
    <t>Interest</t>
  </si>
  <si>
    <t>Exec. Travel to meetings.</t>
  </si>
  <si>
    <t>Equipment Depreciation Expense</t>
  </si>
  <si>
    <t>WW 22 new location Lease ends Aug 22</t>
  </si>
  <si>
    <t>Speaker</t>
  </si>
  <si>
    <t>2023 Proposed Budget</t>
  </si>
  <si>
    <t>AMM &amp; AGM</t>
  </si>
  <si>
    <t>room &amp; travel</t>
  </si>
  <si>
    <t>ink &amp; Paper</t>
  </si>
  <si>
    <t>Volunteer Support &amp; Engagement</t>
  </si>
  <si>
    <t>Community Activities</t>
  </si>
  <si>
    <t>Wreath</t>
  </si>
  <si>
    <t>Branch Meeting Exp.</t>
  </si>
  <si>
    <t>Zoom License</t>
  </si>
  <si>
    <t>Branch Financial Mgmt.</t>
  </si>
  <si>
    <t>copies of reports for members</t>
  </si>
  <si>
    <t>Branch Info Sharing</t>
  </si>
  <si>
    <t>Postage</t>
  </si>
  <si>
    <t>stamps</t>
  </si>
  <si>
    <t>Branch Advocacy</t>
  </si>
  <si>
    <t>AMM &amp;AGM</t>
  </si>
  <si>
    <t>RESERVES</t>
  </si>
  <si>
    <t>GIC payable 2023</t>
  </si>
  <si>
    <t>Equipment</t>
  </si>
  <si>
    <t>Advocacy</t>
  </si>
  <si>
    <t>Training &amp; Succession</t>
  </si>
  <si>
    <t>Recruitment &amp; Communications</t>
  </si>
  <si>
    <t>Special Events</t>
  </si>
  <si>
    <t>Total</t>
  </si>
  <si>
    <r>
      <rPr>
        <b/>
        <sz val="10"/>
        <rFont val="Arial"/>
        <family val="2"/>
      </rPr>
      <t>Total Income</t>
    </r>
    <r>
      <rPr>
        <sz val="10"/>
        <rFont val="Arial"/>
        <family val="2"/>
      </rPr>
      <t xml:space="preserve"> </t>
    </r>
  </si>
  <si>
    <t xml:space="preserve">Survivor Books </t>
  </si>
  <si>
    <t xml:space="preserve">Travel </t>
  </si>
  <si>
    <t>Recognition Awards Volunteers</t>
  </si>
  <si>
    <t xml:space="preserve">meals @AGM &amp;AMM  </t>
  </si>
  <si>
    <t>20% depreciation on 3 computers $2575</t>
  </si>
  <si>
    <t>Exec. Lunches meetungs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</si>
</sst>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_(&quot;$&quot;* #,##0.00_);_(&quot;$&quot;* \(#,##0.00\);_(&quot;$&quot;* &quot;-&quot;??_);_(@_)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2" borderId="0" xfId="0" applyFont="1" applyFill="1"/>
    <xf numFmtId="164" fontId="3" fillId="0" borderId="0" xfId="1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164" fontId="3" fillId="2" borderId="0" xfId="1" applyFont="1" applyFill="1" applyAlignment="1">
      <alignment horizontal="right"/>
    </xf>
    <xf numFmtId="164" fontId="2" fillId="2" borderId="0" xfId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 wrapText="1"/>
    </xf>
    <xf numFmtId="164" fontId="2" fillId="0" borderId="1" xfId="1" applyFont="1" applyBorder="1" applyAlignment="1">
      <alignment horizontal="right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0" xfId="1" applyFont="1" applyBorder="1" applyAlignment="1">
      <alignment horizontal="right"/>
    </xf>
    <xf numFmtId="0" fontId="6" fillId="0" borderId="0" xfId="0" applyFont="1" applyAlignment="1">
      <alignment horizontal="right"/>
    </xf>
    <xf numFmtId="8" fontId="3" fillId="0" borderId="0" xfId="0" applyNumberFormat="1" applyFont="1"/>
    <xf numFmtId="8" fontId="2" fillId="0" borderId="0" xfId="0" applyNumberFormat="1" applyFont="1"/>
    <xf numFmtId="0" fontId="7" fillId="0" borderId="0" xfId="0" applyFont="1" applyAlignment="1">
      <alignment horizontal="right"/>
    </xf>
    <xf numFmtId="164" fontId="1" fillId="0" borderId="0" xfId="1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49"/>
  <sheetViews>
    <sheetView tabSelected="1" zoomScaleNormal="100" zoomScaleSheetLayoutView="75" workbookViewId="0">
      <selection activeCell="D28" sqref="D28"/>
    </sheetView>
  </sheetViews>
  <sheetFormatPr defaultColWidth="9.109375" defaultRowHeight="13.2" x14ac:dyDescent="0.25"/>
  <cols>
    <col min="1" max="1" width="38.33203125" style="2" customWidth="1"/>
    <col min="2" max="2" width="8.44140625" style="4" bestFit="1" customWidth="1"/>
    <col min="3" max="3" width="10.44140625" style="2" bestFit="1" customWidth="1"/>
    <col min="4" max="4" width="16" style="2" bestFit="1" customWidth="1"/>
    <col min="5" max="5" width="59.33203125" style="2" bestFit="1" customWidth="1"/>
    <col min="6" max="6" width="9.109375" style="2"/>
    <col min="7" max="7" width="11.44140625" style="2" bestFit="1" customWidth="1"/>
    <col min="8" max="16384" width="9.109375" style="2"/>
  </cols>
  <sheetData>
    <row r="1" spans="1:5" ht="17.399999999999999" x14ac:dyDescent="0.3">
      <c r="A1" s="28" t="s">
        <v>20</v>
      </c>
      <c r="B1" s="28"/>
      <c r="C1" s="28"/>
      <c r="D1" s="28"/>
      <c r="E1" s="28"/>
    </row>
    <row r="2" spans="1:5" ht="21.6" customHeight="1" x14ac:dyDescent="0.25">
      <c r="A2" s="29" t="s">
        <v>9</v>
      </c>
      <c r="B2" s="29"/>
      <c r="C2" s="29"/>
      <c r="D2" s="29"/>
      <c r="E2" s="29"/>
    </row>
    <row r="3" spans="1:5" ht="35.4" customHeight="1" x14ac:dyDescent="0.25">
      <c r="A3" s="17" t="s">
        <v>1</v>
      </c>
      <c r="B3" s="17" t="s">
        <v>3</v>
      </c>
      <c r="C3" s="17" t="s">
        <v>4</v>
      </c>
      <c r="D3" s="17" t="s">
        <v>5</v>
      </c>
      <c r="E3" s="17" t="s">
        <v>2</v>
      </c>
    </row>
    <row r="4" spans="1:5" x14ac:dyDescent="0.25">
      <c r="A4" s="5"/>
      <c r="B4" s="15"/>
      <c r="C4" s="15"/>
      <c r="D4" s="15"/>
      <c r="E4" s="15"/>
    </row>
    <row r="5" spans="1:5" x14ac:dyDescent="0.25">
      <c r="A5" s="9" t="s">
        <v>6</v>
      </c>
      <c r="B5" s="7"/>
      <c r="C5" s="7"/>
      <c r="D5" s="7"/>
      <c r="E5" s="7"/>
    </row>
    <row r="6" spans="1:5" x14ac:dyDescent="0.25">
      <c r="A6" s="20"/>
      <c r="C6" s="6"/>
      <c r="D6" s="6"/>
      <c r="E6" s="18"/>
    </row>
    <row r="7" spans="1:5" x14ac:dyDescent="0.25">
      <c r="A7" s="20" t="s">
        <v>21</v>
      </c>
      <c r="B7" s="4">
        <v>2</v>
      </c>
      <c r="C7" s="6">
        <v>600</v>
      </c>
      <c r="D7" s="6">
        <v>1200</v>
      </c>
      <c r="E7" s="18" t="s">
        <v>22</v>
      </c>
    </row>
    <row r="8" spans="1:5" x14ac:dyDescent="0.25">
      <c r="A8" s="23" t="s">
        <v>34</v>
      </c>
      <c r="C8" s="6"/>
      <c r="D8" s="6">
        <v>500</v>
      </c>
      <c r="E8" s="18" t="s">
        <v>46</v>
      </c>
    </row>
    <row r="9" spans="1:5" x14ac:dyDescent="0.25">
      <c r="A9" s="3" t="s">
        <v>0</v>
      </c>
      <c r="B9" s="4">
        <v>12</v>
      </c>
      <c r="C9" s="6">
        <v>233.91</v>
      </c>
      <c r="D9" s="6">
        <f>B9*C9</f>
        <v>2806.92</v>
      </c>
      <c r="E9" s="18" t="s">
        <v>18</v>
      </c>
    </row>
    <row r="10" spans="1:5" x14ac:dyDescent="0.25">
      <c r="A10" s="20" t="s">
        <v>32</v>
      </c>
      <c r="C10" s="6"/>
      <c r="D10" s="6">
        <v>100</v>
      </c>
      <c r="E10" s="18" t="s">
        <v>33</v>
      </c>
    </row>
    <row r="11" spans="1:5" x14ac:dyDescent="0.25">
      <c r="A11" s="20" t="s">
        <v>19</v>
      </c>
      <c r="B11" s="4">
        <v>2</v>
      </c>
      <c r="C11" s="6">
        <v>250</v>
      </c>
      <c r="D11" s="6">
        <v>500</v>
      </c>
      <c r="E11" s="18" t="s">
        <v>35</v>
      </c>
    </row>
    <row r="12" spans="1:5" x14ac:dyDescent="0.25">
      <c r="A12" s="20" t="s">
        <v>10</v>
      </c>
      <c r="C12" s="6"/>
      <c r="D12" s="6">
        <v>300</v>
      </c>
      <c r="E12" s="18" t="s">
        <v>23</v>
      </c>
    </row>
    <row r="13" spans="1:5" x14ac:dyDescent="0.25">
      <c r="A13" s="23" t="s">
        <v>31</v>
      </c>
      <c r="C13" s="6"/>
      <c r="D13" s="6">
        <v>100</v>
      </c>
      <c r="E13" s="18" t="s">
        <v>45</v>
      </c>
    </row>
    <row r="14" spans="1:5" x14ac:dyDescent="0.25">
      <c r="A14" s="20" t="s">
        <v>11</v>
      </c>
      <c r="C14" s="6"/>
      <c r="D14" s="6">
        <v>1000</v>
      </c>
      <c r="E14" s="18" t="s">
        <v>48</v>
      </c>
    </row>
    <row r="15" spans="1:5" ht="12" customHeight="1" x14ac:dyDescent="0.25">
      <c r="A15" s="23" t="s">
        <v>29</v>
      </c>
      <c r="C15" s="6"/>
      <c r="D15" s="6">
        <v>50</v>
      </c>
      <c r="E15" s="18" t="s">
        <v>30</v>
      </c>
    </row>
    <row r="16" spans="1:5" x14ac:dyDescent="0.25">
      <c r="A16" s="23" t="s">
        <v>27</v>
      </c>
      <c r="C16" s="6"/>
      <c r="D16" s="6">
        <v>275</v>
      </c>
      <c r="E16" s="18" t="s">
        <v>28</v>
      </c>
    </row>
    <row r="17" spans="1:5" x14ac:dyDescent="0.25">
      <c r="A17" s="20" t="s">
        <v>24</v>
      </c>
      <c r="C17" s="6"/>
      <c r="D17" s="6">
        <v>500</v>
      </c>
      <c r="E17" s="18" t="s">
        <v>50</v>
      </c>
    </row>
    <row r="18" spans="1:5" x14ac:dyDescent="0.25">
      <c r="A18" s="20" t="s">
        <v>25</v>
      </c>
      <c r="C18" s="6"/>
      <c r="D18" s="6">
        <v>400</v>
      </c>
      <c r="E18" s="18" t="s">
        <v>26</v>
      </c>
    </row>
    <row r="19" spans="1:5" x14ac:dyDescent="0.25">
      <c r="A19" s="3" t="s">
        <v>8</v>
      </c>
      <c r="B19" s="4">
        <v>6</v>
      </c>
      <c r="C19" s="6">
        <v>50</v>
      </c>
      <c r="D19" s="6">
        <v>300</v>
      </c>
      <c r="E19" s="18" t="s">
        <v>16</v>
      </c>
    </row>
    <row r="20" spans="1:5" x14ac:dyDescent="0.25">
      <c r="A20" s="20" t="s">
        <v>17</v>
      </c>
      <c r="B20" s="4">
        <v>3</v>
      </c>
      <c r="C20" s="6"/>
      <c r="D20" s="27">
        <v>515</v>
      </c>
      <c r="E20" s="18" t="s">
        <v>49</v>
      </c>
    </row>
    <row r="21" spans="1:5" x14ac:dyDescent="0.25">
      <c r="A21" s="20" t="s">
        <v>47</v>
      </c>
      <c r="C21" s="6">
        <v>1000</v>
      </c>
      <c r="D21" s="27">
        <v>1000</v>
      </c>
      <c r="E21" s="18"/>
    </row>
    <row r="22" spans="1:5" x14ac:dyDescent="0.25">
      <c r="A22" s="30" t="s">
        <v>7</v>
      </c>
      <c r="B22" s="30"/>
      <c r="C22" s="30"/>
      <c r="D22" s="16">
        <f>SUM(D6:D21)</f>
        <v>9546.92</v>
      </c>
    </row>
    <row r="23" spans="1:5" x14ac:dyDescent="0.25">
      <c r="A23" s="14"/>
      <c r="B23" s="8"/>
      <c r="C23" s="10"/>
      <c r="D23" s="11"/>
      <c r="E23" s="5"/>
    </row>
    <row r="24" spans="1:5" x14ac:dyDescent="0.25">
      <c r="A24" s="12" t="s">
        <v>12</v>
      </c>
      <c r="B24" s="8"/>
      <c r="C24" s="10"/>
      <c r="D24" s="11"/>
      <c r="E24" s="5"/>
    </row>
    <row r="25" spans="1:5" x14ac:dyDescent="0.25">
      <c r="A25" s="9"/>
      <c r="B25" s="2"/>
    </row>
    <row r="26" spans="1:5" x14ac:dyDescent="0.25">
      <c r="A26" s="20" t="s">
        <v>13</v>
      </c>
      <c r="B26" s="4">
        <v>4</v>
      </c>
      <c r="C26" s="6">
        <v>2900</v>
      </c>
      <c r="D26" s="6">
        <v>11600</v>
      </c>
      <c r="E26" s="19" t="s">
        <v>14</v>
      </c>
    </row>
    <row r="27" spans="1:5" x14ac:dyDescent="0.25">
      <c r="A27" s="20" t="s">
        <v>15</v>
      </c>
      <c r="B27" s="4">
        <v>1</v>
      </c>
      <c r="C27" s="6">
        <v>0</v>
      </c>
      <c r="D27" s="6">
        <v>172.61</v>
      </c>
      <c r="E27" s="19" t="s">
        <v>37</v>
      </c>
    </row>
    <row r="28" spans="1:5" x14ac:dyDescent="0.25">
      <c r="A28" s="31" t="s">
        <v>44</v>
      </c>
      <c r="B28" s="31"/>
      <c r="C28" s="31"/>
      <c r="D28" s="16">
        <f>D26+D27</f>
        <v>11772.61</v>
      </c>
    </row>
    <row r="29" spans="1:5" x14ac:dyDescent="0.25">
      <c r="A29" s="21"/>
      <c r="B29" s="21"/>
      <c r="C29" s="21"/>
      <c r="D29" s="22"/>
    </row>
    <row r="30" spans="1:5" x14ac:dyDescent="0.25">
      <c r="A30" s="9"/>
      <c r="B30" s="2"/>
      <c r="D30" s="22">
        <f>D28-D22</f>
        <v>2225.6900000000005</v>
      </c>
    </row>
    <row r="31" spans="1:5" ht="13.8" x14ac:dyDescent="0.25">
      <c r="A31" s="26" t="s">
        <v>36</v>
      </c>
      <c r="C31" s="6"/>
      <c r="E31" s="19"/>
    </row>
    <row r="32" spans="1:5" x14ac:dyDescent="0.25">
      <c r="A32" s="19" t="s">
        <v>38</v>
      </c>
      <c r="C32" s="6"/>
      <c r="D32" s="24">
        <v>3750</v>
      </c>
      <c r="E32" s="1"/>
    </row>
    <row r="33" spans="1:5" x14ac:dyDescent="0.25">
      <c r="A33" s="19" t="s">
        <v>39</v>
      </c>
      <c r="B33" s="8"/>
      <c r="C33" s="10"/>
      <c r="D33" s="24">
        <v>2000</v>
      </c>
      <c r="E33" s="13"/>
    </row>
    <row r="34" spans="1:5" x14ac:dyDescent="0.25">
      <c r="A34" s="19" t="s">
        <v>40</v>
      </c>
      <c r="B34" s="2"/>
      <c r="D34" s="24">
        <v>6000</v>
      </c>
    </row>
    <row r="35" spans="1:5" x14ac:dyDescent="0.25">
      <c r="A35" s="19" t="s">
        <v>41</v>
      </c>
      <c r="C35" s="6"/>
      <c r="D35" s="24">
        <v>6000</v>
      </c>
    </row>
    <row r="36" spans="1:5" x14ac:dyDescent="0.25">
      <c r="A36" s="19" t="s">
        <v>42</v>
      </c>
      <c r="C36" s="6"/>
      <c r="D36" s="24">
        <v>4000</v>
      </c>
    </row>
    <row r="37" spans="1:5" x14ac:dyDescent="0.25">
      <c r="A37" s="14"/>
      <c r="B37" s="8"/>
      <c r="C37" s="10"/>
      <c r="D37" s="6"/>
      <c r="E37" s="5"/>
    </row>
    <row r="38" spans="1:5" x14ac:dyDescent="0.25">
      <c r="A38" s="13" t="s">
        <v>43</v>
      </c>
      <c r="B38" s="8"/>
      <c r="C38" s="5"/>
      <c r="D38" s="11">
        <v>21750</v>
      </c>
      <c r="E38" s="5"/>
    </row>
    <row r="39" spans="1:5" x14ac:dyDescent="0.25">
      <c r="D39" s="5"/>
    </row>
    <row r="43" spans="1:5" x14ac:dyDescent="0.25">
      <c r="A43" s="19"/>
      <c r="D43" s="24"/>
    </row>
    <row r="44" spans="1:5" x14ac:dyDescent="0.25">
      <c r="A44" s="19"/>
      <c r="D44" s="24"/>
    </row>
    <row r="45" spans="1:5" x14ac:dyDescent="0.25">
      <c r="D45" s="24"/>
    </row>
    <row r="46" spans="1:5" x14ac:dyDescent="0.25">
      <c r="A46" s="19"/>
      <c r="D46" s="24"/>
    </row>
    <row r="47" spans="1:5" x14ac:dyDescent="0.25">
      <c r="A47" s="19"/>
      <c r="D47" s="24"/>
    </row>
    <row r="49" spans="1:4" x14ac:dyDescent="0.25">
      <c r="A49" s="1"/>
      <c r="D49" s="25"/>
    </row>
  </sheetData>
  <mergeCells count="4">
    <mergeCell ref="A1:E1"/>
    <mergeCell ref="A2:E2"/>
    <mergeCell ref="A22:C22"/>
    <mergeCell ref="A28:C28"/>
  </mergeCells>
  <pageMargins left="0.74803149606299213" right="0.74803149606299213" top="0.98425196850393704" bottom="0.98425196850393704" header="0.51181102362204722" footer="0.51181102362204722"/>
  <pageSetup scale="67" orientation="portrait" r:id="rId1"/>
  <headerFooter alignWithMargins="0">
    <oddFooter>Prepared by Barry Elson &amp;D&amp;RPage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3176D-B94C-42F1-A50E-F33ECA3FBE6B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DA376-5D03-4948-A8E1-668C6CC6F025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Budget</vt:lpstr>
      <vt:lpstr>Sheet2</vt:lpstr>
      <vt:lpstr>Sheet1</vt:lpstr>
      <vt:lpstr>Budget!Print_Area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 Elson</dc:creator>
  <cp:lastModifiedBy>Barry Elson</cp:lastModifiedBy>
  <cp:lastPrinted>2022-12-15T21:31:16Z</cp:lastPrinted>
  <dcterms:created xsi:type="dcterms:W3CDTF">1996-10-14T23:33:28Z</dcterms:created>
  <dcterms:modified xsi:type="dcterms:W3CDTF">2023-04-07T20:11:43Z</dcterms:modified>
</cp:coreProperties>
</file>