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\Desktop\2022 NAFR Web Page Documents\Sep 13, 2022\"/>
    </mc:Choice>
  </mc:AlternateContent>
  <xr:revisionPtr revIDLastSave="0" documentId="8_{BF3C6E32-93AA-4672-8981-3186BF65050B}" xr6:coauthVersionLast="47" xr6:coauthVersionMax="47" xr10:uidLastSave="{00000000-0000-0000-0000-000000000000}"/>
  <bookViews>
    <workbookView xWindow="-110" yWindow="-110" windowWidth="25820" windowHeight="13540" xr2:uid="{00000000-000D-0000-FFFF-FFFF00000000}"/>
  </bookViews>
  <sheets>
    <sheet name="{3fabc1e7-40eb-e811-a977-000d3a" sheetId="1" r:id="rId1"/>
  </sheets>
  <definedNames>
    <definedName name="_xlnm.Print_Titles" localSheetId="0">'{3fabc1e7-40eb-e811-a977-000d3a'!$1:$7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9" i="1" l="1"/>
  <c r="P39" i="1"/>
  <c r="N39" i="1"/>
  <c r="O35" i="1"/>
  <c r="O36" i="1" s="1"/>
  <c r="O37" i="1" s="1"/>
  <c r="P35" i="1"/>
  <c r="N35" i="1"/>
  <c r="N36" i="1" s="1"/>
  <c r="P20" i="1"/>
  <c r="P36" i="1" s="1"/>
  <c r="N20" i="1"/>
  <c r="N37" i="1" l="1"/>
  <c r="P37" i="1"/>
</calcChain>
</file>

<file path=xl/sharedStrings.xml><?xml version="1.0" encoding="utf-8"?>
<sst xmlns="http://schemas.openxmlformats.org/spreadsheetml/2006/main" count="46" uniqueCount="30">
  <si>
    <t>Financial Statement</t>
  </si>
  <si>
    <t>Page 2 of 2</t>
  </si>
  <si>
    <t>Earnings/Loss</t>
  </si>
  <si>
    <t>Year</t>
  </si>
  <si>
    <t>2022</t>
  </si>
  <si>
    <t>Branch</t>
  </si>
  <si>
    <t>York Branch</t>
  </si>
  <si>
    <t/>
  </si>
  <si>
    <t>2021</t>
  </si>
  <si>
    <t>Actual</t>
  </si>
  <si>
    <t>Revenue</t>
  </si>
  <si>
    <t>Fees - National (incl. per capita &amp; CC fees)</t>
  </si>
  <si>
    <t>Fees - Adjustments</t>
  </si>
  <si>
    <t>Expenses</t>
  </si>
  <si>
    <t>Branch Meeting Expenses</t>
  </si>
  <si>
    <t>Branch Advocacy</t>
  </si>
  <si>
    <t>Branch Information Sharing</t>
  </si>
  <si>
    <t>Office Rental</t>
  </si>
  <si>
    <t>Postage PO Box</t>
  </si>
  <si>
    <t>Stationary / Supplies</t>
  </si>
  <si>
    <t>Bank Charges / Returned Cheques</t>
  </si>
  <si>
    <t>Branch Recruitment Expense (incl. meals)</t>
  </si>
  <si>
    <t>Equipment &amp; Depreciation Expense</t>
  </si>
  <si>
    <t>Reg/Dist/National Meeting Expenses</t>
  </si>
  <si>
    <t>Member Only Meal/Event Sales</t>
  </si>
  <si>
    <t>Tickets / Pins / Promotions</t>
  </si>
  <si>
    <t>Miscellaneous (non-operating)</t>
  </si>
  <si>
    <t>Earnings (Loss)</t>
  </si>
  <si>
    <t>Budget</t>
  </si>
  <si>
    <t>Actual expenses to 31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</si>
</sst>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.00;\-&quot;$&quot;#,##0.00;&quot;0&quot;"/>
    <numFmt numFmtId="165" formatCode="[$-10409]&quot;$&quot;#,##0.00;&quot;$&quot;\-#,##0.00;&quot;0&quot;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0" fillId="0" borderId="0" xfId="0" applyFont="1" applyAlignment="1">
      <alignment horizontal="right" vertical="center"/>
    </xf>
    <xf numFmtId="0" fontId="1" fillId="3" borderId="2" xfId="0" applyFont="1" applyFill="1" applyBorder="1"/>
    <xf numFmtId="0" fontId="1" fillId="3" borderId="0" xfId="0" applyFont="1" applyFill="1"/>
    <xf numFmtId="164" fontId="9" fillId="0" borderId="2" xfId="0" applyNumberFormat="1" applyFont="1" applyBorder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1" fillId="0" borderId="0" xfId="0" applyFont="1"/>
    <xf numFmtId="165" fontId="9" fillId="0" borderId="2" xfId="0" applyNumberFormat="1" applyFont="1" applyBorder="1" applyAlignment="1">
      <alignment horizontal="right" vertical="top" wrapText="1" readingOrder="1"/>
    </xf>
    <xf numFmtId="0" fontId="1" fillId="0" borderId="2" xfId="0" applyFont="1" applyBorder="1"/>
    <xf numFmtId="165" fontId="3" fillId="0" borderId="1" xfId="0" applyNumberFormat="1" applyFont="1" applyBorder="1" applyAlignment="1">
      <alignment horizontal="right" vertical="top" wrapText="1" readingOrder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165" fontId="3" fillId="2" borderId="0" xfId="0" applyNumberFormat="1" applyFont="1" applyFill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165" fontId="9" fillId="0" borderId="0" xfId="0" applyNumberFormat="1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850900</xdr:colOff>
      <xdr:row>4</xdr:row>
      <xdr:rowOff>81686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showGridLines="0" tabSelected="1" workbookViewId="0">
      <pane ySplit="7" topLeftCell="A20" activePane="bottomLeft" state="frozen"/>
      <selection pane="bottomLeft" activeCell="D42" sqref="D42"/>
    </sheetView>
  </sheetViews>
  <sheetFormatPr defaultRowHeight="14.5"/>
  <cols>
    <col min="1" max="1" width="0.453125" customWidth="1"/>
    <col min="2" max="2" width="4.1796875" customWidth="1"/>
    <col min="3" max="3" width="5.81640625" customWidth="1"/>
    <col min="4" max="4" width="2.26953125" customWidth="1"/>
    <col min="5" max="5" width="1" customWidth="1"/>
    <col min="6" max="6" width="1.453125" customWidth="1"/>
    <col min="7" max="7" width="12.26953125" customWidth="1"/>
    <col min="8" max="8" width="17.54296875" customWidth="1"/>
    <col min="9" max="9" width="16.54296875" customWidth="1"/>
    <col min="10" max="10" width="10" customWidth="1"/>
    <col min="11" max="11" width="1" customWidth="1"/>
    <col min="12" max="12" width="4.81640625" customWidth="1"/>
    <col min="13" max="13" width="6.453125" customWidth="1"/>
    <col min="14" max="14" width="12.7265625" customWidth="1"/>
    <col min="15" max="15" width="0.453125" customWidth="1"/>
  </cols>
  <sheetData>
    <row r="1" spans="1:16">
      <c r="G1" s="30" t="s">
        <v>0</v>
      </c>
      <c r="H1" s="16"/>
      <c r="I1" s="16"/>
      <c r="J1" s="16"/>
    </row>
    <row r="2" spans="1:16" ht="24.25" customHeight="1">
      <c r="G2" s="16"/>
      <c r="H2" s="16"/>
      <c r="I2" s="16"/>
      <c r="J2" s="16"/>
      <c r="L2" s="16"/>
      <c r="M2" s="16"/>
      <c r="N2" s="16"/>
    </row>
    <row r="3" spans="1:16" ht="1" customHeight="1">
      <c r="L3" s="16"/>
      <c r="M3" s="16"/>
      <c r="N3" s="16"/>
    </row>
    <row r="4" spans="1:16" ht="15.65" customHeight="1">
      <c r="G4" s="31" t="s">
        <v>1</v>
      </c>
      <c r="H4" s="16"/>
      <c r="I4" s="16"/>
      <c r="J4" s="16"/>
      <c r="L4" s="16"/>
      <c r="M4" s="16"/>
      <c r="N4" s="16"/>
    </row>
    <row r="5" spans="1:16" ht="24.65" customHeight="1">
      <c r="G5" s="32" t="s">
        <v>2</v>
      </c>
      <c r="H5" s="16"/>
      <c r="I5" s="16"/>
      <c r="J5" s="16"/>
      <c r="L5" s="16"/>
      <c r="M5" s="16"/>
      <c r="N5" s="16"/>
    </row>
    <row r="6" spans="1:16" ht="2.15" customHeight="1">
      <c r="L6" s="16"/>
      <c r="M6" s="16"/>
      <c r="N6" s="16"/>
    </row>
    <row r="7" spans="1:16" ht="4.1500000000000004" customHeight="1"/>
    <row r="8" spans="1:16" ht="2.9" customHeight="1"/>
    <row r="9" spans="1:16">
      <c r="C9" s="27" t="s">
        <v>3</v>
      </c>
    </row>
    <row r="10" spans="1:16">
      <c r="C10" s="16"/>
      <c r="F10" s="28" t="s">
        <v>4</v>
      </c>
      <c r="G10" s="16"/>
    </row>
    <row r="11" spans="1:16">
      <c r="F11" s="16"/>
      <c r="G11" s="16"/>
    </row>
    <row r="12" spans="1:16" ht="2.15" customHeight="1"/>
    <row r="13" spans="1:16" ht="18" customHeight="1">
      <c r="C13" s="27" t="s">
        <v>5</v>
      </c>
      <c r="D13" s="16"/>
      <c r="F13" s="28" t="s">
        <v>6</v>
      </c>
      <c r="G13" s="16"/>
      <c r="H13" s="16"/>
      <c r="I13" s="16"/>
      <c r="J13" s="16"/>
      <c r="K13" s="16"/>
      <c r="L13" s="16"/>
      <c r="M13" s="16"/>
    </row>
    <row r="14" spans="1:16" ht="9.75" customHeight="1"/>
    <row r="15" spans="1:16">
      <c r="A15" s="1" t="s">
        <v>7</v>
      </c>
      <c r="B15" s="29" t="s">
        <v>7</v>
      </c>
      <c r="C15" s="16"/>
      <c r="D15" s="16"/>
      <c r="E15" s="16"/>
      <c r="F15" s="16"/>
      <c r="G15" s="16"/>
      <c r="H15" s="16"/>
      <c r="I15" s="2" t="s">
        <v>8</v>
      </c>
      <c r="J15" s="29" t="s">
        <v>4</v>
      </c>
      <c r="K15" s="16"/>
      <c r="L15" s="16"/>
      <c r="N15" s="8">
        <v>2022</v>
      </c>
      <c r="P15" s="8">
        <v>2023</v>
      </c>
    </row>
    <row r="16" spans="1:16">
      <c r="A16" s="1" t="s">
        <v>7</v>
      </c>
      <c r="B16" s="25" t="s">
        <v>7</v>
      </c>
      <c r="C16" s="16"/>
      <c r="D16" s="16"/>
      <c r="E16" s="16"/>
      <c r="F16" s="16"/>
      <c r="G16" s="16"/>
      <c r="H16" s="16"/>
      <c r="I16" s="2" t="s">
        <v>9</v>
      </c>
      <c r="J16" s="29" t="s">
        <v>9</v>
      </c>
      <c r="K16" s="16"/>
      <c r="L16" s="16"/>
      <c r="N16" s="8" t="s">
        <v>28</v>
      </c>
      <c r="P16" s="8" t="s">
        <v>28</v>
      </c>
    </row>
    <row r="17" spans="1:16">
      <c r="A17" s="15" t="s">
        <v>7</v>
      </c>
      <c r="B17" s="25" t="s">
        <v>10</v>
      </c>
      <c r="C17" s="16"/>
      <c r="D17" s="16"/>
      <c r="E17" s="16"/>
      <c r="F17" s="16"/>
      <c r="G17" s="16"/>
      <c r="H17" s="16"/>
      <c r="I17" s="2" t="s">
        <v>7</v>
      </c>
      <c r="J17" s="26" t="s">
        <v>7</v>
      </c>
      <c r="K17" s="16"/>
      <c r="L17" s="16"/>
    </row>
    <row r="18" spans="1:16">
      <c r="A18" s="16"/>
      <c r="B18" s="15" t="s">
        <v>11</v>
      </c>
      <c r="C18" s="16"/>
      <c r="D18" s="16"/>
      <c r="E18" s="16"/>
      <c r="F18" s="16"/>
      <c r="G18" s="16"/>
      <c r="H18" s="16"/>
      <c r="I18" s="4">
        <v>6761.06</v>
      </c>
      <c r="J18" s="24">
        <v>3570.28</v>
      </c>
      <c r="K18" s="16"/>
      <c r="L18" s="16"/>
      <c r="N18">
        <v>6500</v>
      </c>
      <c r="P18">
        <v>6500</v>
      </c>
    </row>
    <row r="19" spans="1:16">
      <c r="A19" s="16"/>
      <c r="B19" s="15" t="s">
        <v>12</v>
      </c>
      <c r="C19" s="16"/>
      <c r="D19" s="16"/>
      <c r="E19" s="16"/>
      <c r="F19" s="16"/>
      <c r="G19" s="16"/>
      <c r="H19" s="16"/>
      <c r="I19" s="4">
        <v>97.57</v>
      </c>
      <c r="J19" s="23"/>
      <c r="K19" s="16"/>
      <c r="L19" s="16"/>
      <c r="N19" s="9">
        <v>100</v>
      </c>
      <c r="P19" s="9">
        <v>100</v>
      </c>
    </row>
    <row r="20" spans="1:16">
      <c r="A20" s="16"/>
      <c r="B20" s="15" t="s">
        <v>7</v>
      </c>
      <c r="C20" s="16"/>
      <c r="D20" s="16"/>
      <c r="E20" s="16"/>
      <c r="F20" s="16"/>
      <c r="G20" s="16"/>
      <c r="H20" s="16"/>
      <c r="I20" s="6">
        <v>6858.63</v>
      </c>
      <c r="J20" s="19">
        <v>3570.28</v>
      </c>
      <c r="K20" s="20"/>
      <c r="L20" s="20"/>
      <c r="N20" s="9">
        <f>SUM(N18:N19)</f>
        <v>6600</v>
      </c>
      <c r="P20" s="10">
        <f>SUM(P18:P19)</f>
        <v>6600</v>
      </c>
    </row>
    <row r="21" spans="1:16">
      <c r="A21" s="15" t="s">
        <v>7</v>
      </c>
      <c r="B21" s="25" t="s">
        <v>13</v>
      </c>
      <c r="C21" s="16"/>
      <c r="D21" s="16"/>
      <c r="E21" s="16"/>
      <c r="F21" s="16"/>
      <c r="G21" s="16"/>
      <c r="H21" s="16"/>
      <c r="I21" s="2" t="s">
        <v>7</v>
      </c>
      <c r="J21" s="26" t="s">
        <v>7</v>
      </c>
      <c r="K21" s="16"/>
      <c r="L21" s="16"/>
    </row>
    <row r="22" spans="1:16">
      <c r="A22" s="16"/>
      <c r="B22" s="15" t="s">
        <v>14</v>
      </c>
      <c r="C22" s="16"/>
      <c r="D22" s="16"/>
      <c r="E22" s="16"/>
      <c r="F22" s="16"/>
      <c r="G22" s="16"/>
      <c r="H22" s="16"/>
      <c r="I22" s="4">
        <v>305.08999999999997</v>
      </c>
      <c r="J22" s="24">
        <v>1242.42</v>
      </c>
      <c r="K22" s="16"/>
      <c r="L22" s="16"/>
      <c r="N22">
        <v>3000</v>
      </c>
      <c r="P22">
        <v>3500</v>
      </c>
    </row>
    <row r="23" spans="1:16">
      <c r="A23" s="16"/>
      <c r="B23" s="15" t="s">
        <v>15</v>
      </c>
      <c r="C23" s="16"/>
      <c r="D23" s="16"/>
      <c r="E23" s="16"/>
      <c r="F23" s="16"/>
      <c r="G23" s="16"/>
      <c r="H23" s="16"/>
      <c r="I23" s="4">
        <v>0</v>
      </c>
      <c r="J23" s="23"/>
      <c r="K23" s="16"/>
      <c r="L23" s="16"/>
      <c r="N23">
        <v>500</v>
      </c>
      <c r="P23">
        <v>500</v>
      </c>
    </row>
    <row r="24" spans="1:16">
      <c r="A24" s="16"/>
      <c r="B24" s="15" t="s">
        <v>16</v>
      </c>
      <c r="C24" s="16"/>
      <c r="D24" s="16"/>
      <c r="E24" s="16"/>
      <c r="F24" s="16"/>
      <c r="G24" s="16"/>
      <c r="H24" s="16"/>
      <c r="I24" s="5"/>
      <c r="J24" s="24">
        <v>57.5</v>
      </c>
      <c r="K24" s="16"/>
      <c r="L24" s="16"/>
      <c r="N24">
        <v>0</v>
      </c>
      <c r="P24">
        <v>0</v>
      </c>
    </row>
    <row r="25" spans="1:16">
      <c r="A25" s="16"/>
      <c r="B25" s="15" t="s">
        <v>17</v>
      </c>
      <c r="C25" s="16"/>
      <c r="D25" s="16"/>
      <c r="E25" s="16"/>
      <c r="F25" s="16"/>
      <c r="G25" s="16"/>
      <c r="H25" s="16"/>
      <c r="I25" s="4">
        <v>0</v>
      </c>
      <c r="J25" s="23"/>
      <c r="K25" s="16"/>
      <c r="L25" s="16"/>
      <c r="N25">
        <v>0</v>
      </c>
      <c r="P25">
        <v>0</v>
      </c>
    </row>
    <row r="26" spans="1:16">
      <c r="A26" s="16"/>
      <c r="B26" s="15" t="s">
        <v>18</v>
      </c>
      <c r="C26" s="16"/>
      <c r="D26" s="16"/>
      <c r="E26" s="16"/>
      <c r="F26" s="16"/>
      <c r="G26" s="16"/>
      <c r="H26" s="16"/>
      <c r="I26" s="4">
        <v>31.19</v>
      </c>
      <c r="J26" s="24">
        <v>20.79</v>
      </c>
      <c r="K26" s="16"/>
      <c r="L26" s="16"/>
      <c r="N26">
        <v>25</v>
      </c>
      <c r="P26">
        <v>25</v>
      </c>
    </row>
    <row r="27" spans="1:16">
      <c r="A27" s="16"/>
      <c r="B27" s="15" t="s">
        <v>19</v>
      </c>
      <c r="C27" s="16"/>
      <c r="D27" s="16"/>
      <c r="E27" s="16"/>
      <c r="F27" s="16"/>
      <c r="G27" s="16"/>
      <c r="H27" s="16"/>
      <c r="I27" s="4">
        <v>80.64</v>
      </c>
      <c r="J27" s="23"/>
      <c r="K27" s="16"/>
      <c r="L27" s="16"/>
      <c r="N27">
        <v>150</v>
      </c>
      <c r="P27">
        <v>150</v>
      </c>
    </row>
    <row r="28" spans="1:16">
      <c r="A28" s="16"/>
      <c r="B28" s="15" t="s">
        <v>20</v>
      </c>
      <c r="C28" s="16"/>
      <c r="D28" s="16"/>
      <c r="E28" s="16"/>
      <c r="F28" s="16"/>
      <c r="G28" s="16"/>
      <c r="H28" s="16"/>
      <c r="I28" s="4">
        <v>0</v>
      </c>
      <c r="J28" s="24">
        <v>1.25</v>
      </c>
      <c r="K28" s="16"/>
      <c r="L28" s="16"/>
      <c r="N28">
        <v>20</v>
      </c>
      <c r="P28">
        <v>20</v>
      </c>
    </row>
    <row r="29" spans="1:16">
      <c r="A29" s="16"/>
      <c r="B29" s="15" t="s">
        <v>21</v>
      </c>
      <c r="C29" s="16"/>
      <c r="D29" s="16"/>
      <c r="E29" s="16"/>
      <c r="F29" s="16"/>
      <c r="G29" s="16"/>
      <c r="H29" s="16"/>
      <c r="I29" s="4">
        <v>0</v>
      </c>
      <c r="J29" s="24">
        <v>500</v>
      </c>
      <c r="K29" s="16"/>
      <c r="L29" s="16"/>
      <c r="N29">
        <v>700</v>
      </c>
      <c r="P29">
        <v>700</v>
      </c>
    </row>
    <row r="30" spans="1:16">
      <c r="A30" s="16"/>
      <c r="B30" s="15" t="s">
        <v>22</v>
      </c>
      <c r="C30" s="16"/>
      <c r="D30" s="16"/>
      <c r="E30" s="16"/>
      <c r="F30" s="16"/>
      <c r="G30" s="16"/>
      <c r="H30" s="16"/>
      <c r="I30" s="4">
        <v>211.31</v>
      </c>
      <c r="J30" s="24">
        <v>686.99</v>
      </c>
      <c r="K30" s="16"/>
      <c r="L30" s="16"/>
      <c r="N30">
        <v>500</v>
      </c>
      <c r="P30">
        <v>300</v>
      </c>
    </row>
    <row r="31" spans="1:16">
      <c r="A31" s="16"/>
      <c r="B31" s="15" t="s">
        <v>23</v>
      </c>
      <c r="C31" s="16"/>
      <c r="D31" s="16"/>
      <c r="E31" s="16"/>
      <c r="F31" s="16"/>
      <c r="G31" s="16"/>
      <c r="H31" s="16"/>
      <c r="I31" s="4">
        <v>0</v>
      </c>
      <c r="J31" s="23"/>
      <c r="K31" s="16"/>
      <c r="L31" s="16"/>
      <c r="N31">
        <v>550</v>
      </c>
      <c r="P31">
        <v>550</v>
      </c>
    </row>
    <row r="32" spans="1:16">
      <c r="A32" s="16"/>
      <c r="B32" s="15" t="s">
        <v>24</v>
      </c>
      <c r="C32" s="16"/>
      <c r="D32" s="16"/>
      <c r="E32" s="16"/>
      <c r="F32" s="16"/>
      <c r="G32" s="16"/>
      <c r="H32" s="16"/>
      <c r="I32" s="4">
        <v>0</v>
      </c>
      <c r="J32" s="23"/>
      <c r="K32" s="16"/>
      <c r="L32" s="16"/>
      <c r="N32">
        <v>200</v>
      </c>
      <c r="P32">
        <v>200</v>
      </c>
    </row>
    <row r="33" spans="1:16">
      <c r="A33" s="16"/>
      <c r="B33" s="15" t="s">
        <v>25</v>
      </c>
      <c r="C33" s="16"/>
      <c r="D33" s="16"/>
      <c r="E33" s="16"/>
      <c r="F33" s="16"/>
      <c r="G33" s="16"/>
      <c r="H33" s="16"/>
      <c r="I33" s="4">
        <v>200</v>
      </c>
      <c r="J33" s="24">
        <v>100</v>
      </c>
      <c r="K33" s="16"/>
      <c r="L33" s="16"/>
      <c r="N33">
        <v>200</v>
      </c>
      <c r="P33">
        <v>200</v>
      </c>
    </row>
    <row r="34" spans="1:16">
      <c r="A34" s="16"/>
      <c r="B34" s="15" t="s">
        <v>26</v>
      </c>
      <c r="C34" s="16"/>
      <c r="D34" s="16"/>
      <c r="E34" s="16"/>
      <c r="F34" s="16"/>
      <c r="G34" s="16"/>
      <c r="H34" s="16"/>
      <c r="I34" s="14">
        <v>2411.23</v>
      </c>
      <c r="J34" s="17">
        <v>6241.71</v>
      </c>
      <c r="K34" s="18"/>
      <c r="L34" s="18"/>
      <c r="N34" s="12">
        <v>6242</v>
      </c>
      <c r="O34" s="13"/>
      <c r="P34" s="12">
        <v>0</v>
      </c>
    </row>
    <row r="35" spans="1:16">
      <c r="A35" s="16"/>
      <c r="B35" s="15" t="s">
        <v>7</v>
      </c>
      <c r="C35" s="16"/>
      <c r="D35" s="16"/>
      <c r="E35" s="16"/>
      <c r="F35" s="16"/>
      <c r="G35" s="16"/>
      <c r="H35" s="16"/>
      <c r="I35" s="6">
        <v>3239.46</v>
      </c>
      <c r="J35" s="19">
        <v>8850.66</v>
      </c>
      <c r="K35" s="20"/>
      <c r="L35" s="20"/>
      <c r="N35" s="12">
        <f>SUM(N22:N34)</f>
        <v>12087</v>
      </c>
      <c r="O35" s="12">
        <f t="shared" ref="O35:P35" si="0">SUM(O22:O34)</f>
        <v>0</v>
      </c>
      <c r="P35" s="12">
        <f t="shared" si="0"/>
        <v>6145</v>
      </c>
    </row>
    <row r="36" spans="1:16">
      <c r="A36" s="3" t="s">
        <v>7</v>
      </c>
      <c r="B36" s="21" t="s">
        <v>27</v>
      </c>
      <c r="C36" s="16"/>
      <c r="D36" s="16"/>
      <c r="E36" s="16"/>
      <c r="F36" s="16"/>
      <c r="G36" s="16"/>
      <c r="H36" s="16"/>
      <c r="I36" s="7">
        <v>3619.17</v>
      </c>
      <c r="J36" s="22">
        <v>-5280.38</v>
      </c>
      <c r="K36" s="16"/>
      <c r="L36" s="16"/>
      <c r="N36" s="9">
        <f>N20-N35</f>
        <v>-5487</v>
      </c>
      <c r="O36" s="9">
        <f t="shared" ref="O36:P36" si="1">O20-O35</f>
        <v>0</v>
      </c>
      <c r="P36" s="9">
        <f t="shared" si="1"/>
        <v>455</v>
      </c>
    </row>
    <row r="37" spans="1:16" ht="0" hidden="1" customHeight="1">
      <c r="N37">
        <f>N20-N36</f>
        <v>12087</v>
      </c>
      <c r="O37">
        <f>O20-O36</f>
        <v>0</v>
      </c>
      <c r="P37">
        <f>P20-P36</f>
        <v>6145</v>
      </c>
    </row>
    <row r="39" spans="1:16">
      <c r="M39" t="s">
        <v>9</v>
      </c>
      <c r="N39">
        <f>SUM(N22:N33)</f>
        <v>5845</v>
      </c>
      <c r="O39">
        <f t="shared" ref="O39:P39" si="2">SUM(O22:O33)</f>
        <v>0</v>
      </c>
      <c r="P39">
        <f t="shared" si="2"/>
        <v>6145</v>
      </c>
    </row>
    <row r="40" spans="1:16">
      <c r="N40" s="11"/>
    </row>
    <row r="41" spans="1:16">
      <c r="B41" t="s">
        <v>29</v>
      </c>
    </row>
  </sheetData>
  <mergeCells count="54">
    <mergeCell ref="G1:J2"/>
    <mergeCell ref="L2:N6"/>
    <mergeCell ref="G4:J4"/>
    <mergeCell ref="G5:J5"/>
    <mergeCell ref="C9:C10"/>
    <mergeCell ref="F10:G11"/>
    <mergeCell ref="C13:D13"/>
    <mergeCell ref="F13:M13"/>
    <mergeCell ref="B15:H15"/>
    <mergeCell ref="J15:L15"/>
    <mergeCell ref="B16:H16"/>
    <mergeCell ref="J16:L16"/>
    <mergeCell ref="A17:A20"/>
    <mergeCell ref="B17:H17"/>
    <mergeCell ref="J17:L17"/>
    <mergeCell ref="B18:H18"/>
    <mergeCell ref="J18:L18"/>
    <mergeCell ref="B19:H19"/>
    <mergeCell ref="J19:L19"/>
    <mergeCell ref="B20:H20"/>
    <mergeCell ref="J20:L20"/>
    <mergeCell ref="A21:A35"/>
    <mergeCell ref="B21:H21"/>
    <mergeCell ref="J21:L21"/>
    <mergeCell ref="B22:H22"/>
    <mergeCell ref="J22:L22"/>
    <mergeCell ref="B23:H23"/>
    <mergeCell ref="J23:L23"/>
    <mergeCell ref="B24:H24"/>
    <mergeCell ref="J24:L24"/>
    <mergeCell ref="B25:H25"/>
    <mergeCell ref="J25:L25"/>
    <mergeCell ref="B26:H26"/>
    <mergeCell ref="J26:L26"/>
    <mergeCell ref="B27:H27"/>
    <mergeCell ref="J27:L27"/>
    <mergeCell ref="B28:H28"/>
    <mergeCell ref="J28:L28"/>
    <mergeCell ref="B29:H29"/>
    <mergeCell ref="J29:L29"/>
    <mergeCell ref="B30:H30"/>
    <mergeCell ref="J30:L30"/>
    <mergeCell ref="B31:H31"/>
    <mergeCell ref="J31:L31"/>
    <mergeCell ref="B32:H32"/>
    <mergeCell ref="J32:L32"/>
    <mergeCell ref="B33:H33"/>
    <mergeCell ref="J33:L33"/>
    <mergeCell ref="B34:H34"/>
    <mergeCell ref="J34:L34"/>
    <mergeCell ref="B35:H35"/>
    <mergeCell ref="J35:L35"/>
    <mergeCell ref="B36:H36"/>
    <mergeCell ref="J36:L36"/>
  </mergeCells>
  <pageMargins left="0.39370078740157499" right="0.39370078740157499" top="0.39370078740157499" bottom="0.65759094488188996" header="0.39370078740157499" footer="0.39370078740157499"/>
  <pageSetup orientation="portrait" horizontalDpi="300" verticalDpi="300"/>
  <headerFooter alignWithMargins="0">
    <oddFooter>&amp;L&amp;"Arial,Regular"&amp;8 9/12/2022 6:13:05 PM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{3fabc1e7-40eb-e811-a977-000d3a</vt:lpstr>
      <vt:lpstr>'{3fabc1e7-40eb-e811-a977-000d3a'!Print_Titles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Froude</dc:creator>
  <cp:lastModifiedBy>Frank Froude</cp:lastModifiedBy>
  <dcterms:created xsi:type="dcterms:W3CDTF">2022-09-12T18:32:54Z</dcterms:created>
  <dcterms:modified xsi:type="dcterms:W3CDTF">2022-09-14T16:16:11Z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