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5b1f20115f7f8e/Documents/"/>
    </mc:Choice>
  </mc:AlternateContent>
  <xr:revisionPtr revIDLastSave="24" documentId="8_{1B390986-0DE5-4BFA-A312-C02DF8A3FC9C}" xr6:coauthVersionLast="47" xr6:coauthVersionMax="47" xr10:uidLastSave="{B3C9C9BD-C074-4EE2-9B1C-295FEA186365}"/>
  <bookViews>
    <workbookView xWindow="-108" yWindow="-108" windowWidth="23256" windowHeight="12720" xr2:uid="{00000000-000D-0000-FFFF-FFFF00000000}"/>
  </bookViews>
  <sheets>
    <sheet name="2021 Expenses" sheetId="19" r:id="rId1"/>
    <sheet name="Sheet2" sheetId="22" r:id="rId2"/>
    <sheet name="Sheet1" sheetId="21" r:id="rId3"/>
  </sheets>
  <definedNames>
    <definedName name="_xlnm.Print_Area" localSheetId="0">'2021 Expenses'!$A$1:$E$36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9" l="1"/>
  <c r="D12" i="19"/>
  <c r="D18" i="19"/>
  <c r="D20" i="19" l="1"/>
  <c r="D9" i="19"/>
  <c r="D27" i="19"/>
  <c r="D19" i="19"/>
  <c r="D21" i="19" l="1"/>
  <c r="D29" i="19" s="1"/>
</calcChain>
</file>

<file path=xl/sharedStrings.xml><?xml version="1.0" encoding="utf-8"?>
<sst xmlns="http://schemas.openxmlformats.org/spreadsheetml/2006/main" count="42" uniqueCount="42">
  <si>
    <t>Office Rent</t>
  </si>
  <si>
    <t>Expenses</t>
  </si>
  <si>
    <t>Comments</t>
  </si>
  <si>
    <t>Quantity</t>
  </si>
  <si>
    <t>Unit Cost</t>
  </si>
  <si>
    <t>Subtotal</t>
  </si>
  <si>
    <t>General Administrative Costs</t>
  </si>
  <si>
    <t>General Administrative Costs Subtotal</t>
  </si>
  <si>
    <t>Other Executive Travel (Meals &amp; Mileage)</t>
  </si>
  <si>
    <t>Fall General Meeting</t>
  </si>
  <si>
    <t>Auditor/Reviewer Fee</t>
  </si>
  <si>
    <t>NAFR Br. ON35 (Huronia)</t>
  </si>
  <si>
    <t>Spring Annual General Meeting (AGM)</t>
  </si>
  <si>
    <t>Stationary/Supplies</t>
  </si>
  <si>
    <t>Branch Membership Recruitment</t>
  </si>
  <si>
    <t>Social Gatherings Less Ticket Sales</t>
  </si>
  <si>
    <t>Volunteer Expenses &amp; Recognition</t>
  </si>
  <si>
    <t>REVENUE</t>
  </si>
  <si>
    <t xml:space="preserve">Fees National </t>
  </si>
  <si>
    <t>Quarterly deposits</t>
  </si>
  <si>
    <t>Interest</t>
  </si>
  <si>
    <t>GIC payable in 2022</t>
  </si>
  <si>
    <t>rental &amp; Exec. Travel expenses.</t>
  </si>
  <si>
    <t>Barrie in person legion rental</t>
  </si>
  <si>
    <t>Barrie &amp; Bracebridge Meetings</t>
  </si>
  <si>
    <t>Exec. Travel to meetings.</t>
  </si>
  <si>
    <t>Equipment Depreciation Expense</t>
  </si>
  <si>
    <t>Totals Earnings</t>
  </si>
  <si>
    <t>Door Prizes &amp; Exec. Expenses</t>
  </si>
  <si>
    <t>WW 22 new location Lease ends Aug 22</t>
  </si>
  <si>
    <t>20% depreciation of Pres. &amp; Secretary computer</t>
  </si>
  <si>
    <t>Provincial Elec. Town Hall mtgs. (Reserves)</t>
  </si>
  <si>
    <t>2 addit. Exec. Attending Reg &amp; Nat. Conf. (Reserves)</t>
  </si>
  <si>
    <t>Barrie Legion In person</t>
  </si>
  <si>
    <t>Speaker</t>
  </si>
  <si>
    <t xml:space="preserve">2022 Budget </t>
  </si>
  <si>
    <t>Reserved spending Advocacy</t>
  </si>
  <si>
    <t>Reserved spending  Training</t>
  </si>
  <si>
    <t>Reserved Spending Bracebridge Mtg.</t>
  </si>
  <si>
    <t>Reserved spending, Recruitment</t>
  </si>
  <si>
    <t>Ad's in papers</t>
  </si>
  <si>
    <t>Borden Travel/Pizza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</si>
</sst>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2" borderId="0" xfId="0" applyFont="1" applyFill="1"/>
    <xf numFmtId="164" fontId="3" fillId="0" borderId="0" xfId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3" fillId="2" borderId="0" xfId="1" applyFont="1" applyFill="1" applyAlignment="1">
      <alignment horizontal="right"/>
    </xf>
    <xf numFmtId="164" fontId="2" fillId="2" borderId="0" xfId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164" fontId="2" fillId="0" borderId="1" xfId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8"/>
  <sheetViews>
    <sheetView tabSelected="1" zoomScaleNormal="100" zoomScaleSheetLayoutView="75" workbookViewId="0">
      <selection activeCell="A16" sqref="A16"/>
    </sheetView>
  </sheetViews>
  <sheetFormatPr defaultColWidth="9.109375" defaultRowHeight="13.2" x14ac:dyDescent="0.25"/>
  <cols>
    <col min="1" max="1" width="38.33203125" style="2" customWidth="1"/>
    <col min="2" max="2" width="8.44140625" style="4" bestFit="1" customWidth="1"/>
    <col min="3" max="3" width="10.44140625" style="2" bestFit="1" customWidth="1"/>
    <col min="4" max="4" width="16" style="2" bestFit="1" customWidth="1"/>
    <col min="5" max="5" width="59.33203125" style="2" bestFit="1" customWidth="1"/>
    <col min="6" max="6" width="9.109375" style="2"/>
    <col min="7" max="7" width="11.44140625" style="2" bestFit="1" customWidth="1"/>
    <col min="8" max="16384" width="9.109375" style="2"/>
  </cols>
  <sheetData>
    <row r="1" spans="1:5" ht="17.399999999999999" x14ac:dyDescent="0.3">
      <c r="A1" s="24" t="s">
        <v>35</v>
      </c>
      <c r="B1" s="24"/>
      <c r="C1" s="24"/>
      <c r="D1" s="24"/>
      <c r="E1" s="24"/>
    </row>
    <row r="2" spans="1:5" ht="21.6" customHeight="1" x14ac:dyDescent="0.25">
      <c r="A2" s="25" t="s">
        <v>11</v>
      </c>
      <c r="B2" s="25"/>
      <c r="C2" s="25"/>
      <c r="D2" s="25"/>
      <c r="E2" s="25"/>
    </row>
    <row r="3" spans="1:5" ht="35.4" customHeight="1" x14ac:dyDescent="0.25">
      <c r="A3" s="17" t="s">
        <v>1</v>
      </c>
      <c r="B3" s="17" t="s">
        <v>3</v>
      </c>
      <c r="C3" s="17" t="s">
        <v>4</v>
      </c>
      <c r="D3" s="17" t="s">
        <v>5</v>
      </c>
      <c r="E3" s="17" t="s">
        <v>2</v>
      </c>
    </row>
    <row r="4" spans="1:5" x14ac:dyDescent="0.25">
      <c r="A4" s="5"/>
      <c r="B4" s="15"/>
      <c r="C4" s="15"/>
      <c r="D4" s="15"/>
      <c r="E4" s="15"/>
    </row>
    <row r="5" spans="1:5" x14ac:dyDescent="0.25">
      <c r="A5" s="9" t="s">
        <v>6</v>
      </c>
      <c r="B5" s="7"/>
      <c r="C5" s="7"/>
      <c r="D5" s="7"/>
      <c r="E5" s="7"/>
    </row>
    <row r="6" spans="1:5" x14ac:dyDescent="0.25">
      <c r="A6" s="21" t="s">
        <v>12</v>
      </c>
      <c r="B6" s="4">
        <v>1</v>
      </c>
      <c r="C6" s="6"/>
      <c r="D6" s="6">
        <v>500</v>
      </c>
      <c r="E6" s="19" t="s">
        <v>33</v>
      </c>
    </row>
    <row r="7" spans="1:5" x14ac:dyDescent="0.25">
      <c r="A7" s="21" t="s">
        <v>9</v>
      </c>
      <c r="B7" s="4">
        <v>1</v>
      </c>
      <c r="C7" s="6"/>
      <c r="D7" s="6">
        <v>500</v>
      </c>
      <c r="E7" s="19" t="s">
        <v>23</v>
      </c>
    </row>
    <row r="8" spans="1:5" x14ac:dyDescent="0.25">
      <c r="A8" s="27" t="s">
        <v>38</v>
      </c>
      <c r="B8" s="4">
        <v>1</v>
      </c>
      <c r="C8" s="6">
        <v>1000</v>
      </c>
      <c r="D8" s="6">
        <v>1000</v>
      </c>
      <c r="E8" s="19" t="s">
        <v>22</v>
      </c>
    </row>
    <row r="9" spans="1:5" x14ac:dyDescent="0.25">
      <c r="A9" s="3" t="s">
        <v>0</v>
      </c>
      <c r="B9" s="4">
        <v>12</v>
      </c>
      <c r="C9" s="6">
        <v>235</v>
      </c>
      <c r="D9" s="6">
        <f>B9*C9</f>
        <v>2820</v>
      </c>
      <c r="E9" s="19" t="s">
        <v>29</v>
      </c>
    </row>
    <row r="10" spans="1:5" x14ac:dyDescent="0.25">
      <c r="A10" s="3" t="s">
        <v>10</v>
      </c>
      <c r="B10" s="4">
        <v>1</v>
      </c>
      <c r="C10" s="6">
        <v>100</v>
      </c>
      <c r="D10" s="6">
        <v>100</v>
      </c>
      <c r="E10" s="18"/>
    </row>
    <row r="11" spans="1:5" x14ac:dyDescent="0.25">
      <c r="A11" s="21" t="s">
        <v>34</v>
      </c>
      <c r="C11" s="6">
        <v>500</v>
      </c>
      <c r="D11" s="6">
        <f>C11</f>
        <v>500</v>
      </c>
      <c r="E11" s="18"/>
    </row>
    <row r="12" spans="1:5" x14ac:dyDescent="0.25">
      <c r="A12" s="21" t="s">
        <v>13</v>
      </c>
      <c r="C12" s="6">
        <v>500</v>
      </c>
      <c r="D12" s="6">
        <f>C12</f>
        <v>500</v>
      </c>
      <c r="E12" s="19"/>
    </row>
    <row r="13" spans="1:5" x14ac:dyDescent="0.25">
      <c r="A13" s="27" t="s">
        <v>39</v>
      </c>
      <c r="C13" s="6"/>
      <c r="D13" s="6">
        <v>2000</v>
      </c>
      <c r="E13" s="19" t="s">
        <v>40</v>
      </c>
    </row>
    <row r="14" spans="1:5" x14ac:dyDescent="0.25">
      <c r="A14" s="21" t="s">
        <v>14</v>
      </c>
      <c r="B14" s="4">
        <v>1</v>
      </c>
      <c r="C14" s="6">
        <v>600</v>
      </c>
      <c r="D14" s="6">
        <v>600</v>
      </c>
      <c r="E14" s="19" t="s">
        <v>41</v>
      </c>
    </row>
    <row r="15" spans="1:5" ht="12" customHeight="1" x14ac:dyDescent="0.25">
      <c r="A15" s="27" t="s">
        <v>36</v>
      </c>
      <c r="C15" s="6"/>
      <c r="D15" s="6">
        <v>2000</v>
      </c>
      <c r="E15" s="19" t="s">
        <v>31</v>
      </c>
    </row>
    <row r="16" spans="1:5" x14ac:dyDescent="0.25">
      <c r="A16" s="27" t="s">
        <v>37</v>
      </c>
      <c r="C16" s="6"/>
      <c r="D16" s="6">
        <v>3200</v>
      </c>
      <c r="E16" s="19" t="s">
        <v>32</v>
      </c>
    </row>
    <row r="17" spans="1:5" x14ac:dyDescent="0.25">
      <c r="A17" s="21" t="s">
        <v>16</v>
      </c>
      <c r="C17" s="6">
        <v>500</v>
      </c>
      <c r="D17" s="6">
        <v>500</v>
      </c>
      <c r="E17" s="19" t="s">
        <v>28</v>
      </c>
    </row>
    <row r="18" spans="1:5" x14ac:dyDescent="0.25">
      <c r="A18" s="21" t="s">
        <v>15</v>
      </c>
      <c r="B18" s="4">
        <v>2</v>
      </c>
      <c r="C18" s="6">
        <v>1000</v>
      </c>
      <c r="D18" s="6">
        <f>B18*C18</f>
        <v>2000</v>
      </c>
      <c r="E18" s="19" t="s">
        <v>24</v>
      </c>
    </row>
    <row r="19" spans="1:5" x14ac:dyDescent="0.25">
      <c r="A19" s="3" t="s">
        <v>8</v>
      </c>
      <c r="B19" s="4">
        <v>5</v>
      </c>
      <c r="C19" s="6">
        <v>50</v>
      </c>
      <c r="D19" s="6">
        <f t="shared" ref="D19" si="0">C19*B19</f>
        <v>250</v>
      </c>
      <c r="E19" s="19" t="s">
        <v>25</v>
      </c>
    </row>
    <row r="20" spans="1:5" x14ac:dyDescent="0.25">
      <c r="A20" s="21" t="s">
        <v>26</v>
      </c>
      <c r="B20" s="4">
        <v>2</v>
      </c>
      <c r="C20" s="6">
        <v>200</v>
      </c>
      <c r="D20" s="6">
        <f>B20*C20</f>
        <v>400</v>
      </c>
      <c r="E20" s="19" t="s">
        <v>30</v>
      </c>
    </row>
    <row r="21" spans="1:5" x14ac:dyDescent="0.25">
      <c r="A21" s="26" t="s">
        <v>7</v>
      </c>
      <c r="B21" s="26"/>
      <c r="C21" s="26"/>
      <c r="D21" s="16">
        <f>SUM(D6:D20)</f>
        <v>16870</v>
      </c>
    </row>
    <row r="22" spans="1:5" x14ac:dyDescent="0.25">
      <c r="A22" s="14"/>
      <c r="B22" s="8"/>
      <c r="C22" s="10"/>
      <c r="D22" s="11"/>
      <c r="E22" s="5"/>
    </row>
    <row r="23" spans="1:5" x14ac:dyDescent="0.25">
      <c r="A23" s="12" t="s">
        <v>17</v>
      </c>
      <c r="B23" s="8"/>
      <c r="C23" s="10"/>
      <c r="D23" s="11"/>
      <c r="E23" s="5"/>
    </row>
    <row r="24" spans="1:5" x14ac:dyDescent="0.25">
      <c r="A24" s="9"/>
      <c r="B24" s="2"/>
    </row>
    <row r="25" spans="1:5" x14ac:dyDescent="0.25">
      <c r="A25" s="21" t="s">
        <v>18</v>
      </c>
      <c r="B25" s="4">
        <v>4</v>
      </c>
      <c r="C25" s="6">
        <v>2900</v>
      </c>
      <c r="D25" s="6">
        <v>11600</v>
      </c>
      <c r="E25" s="20" t="s">
        <v>19</v>
      </c>
    </row>
    <row r="26" spans="1:5" x14ac:dyDescent="0.25">
      <c r="A26" s="21" t="s">
        <v>20</v>
      </c>
      <c r="B26" s="4">
        <v>1</v>
      </c>
      <c r="C26" s="6">
        <v>0</v>
      </c>
      <c r="D26" s="6">
        <v>103</v>
      </c>
      <c r="E26" s="20" t="s">
        <v>21</v>
      </c>
    </row>
    <row r="27" spans="1:5" x14ac:dyDescent="0.25">
      <c r="A27" s="26"/>
      <c r="B27" s="26"/>
      <c r="C27" s="26"/>
      <c r="D27" s="16">
        <f>D25+D26</f>
        <v>11703</v>
      </c>
    </row>
    <row r="28" spans="1:5" x14ac:dyDescent="0.25">
      <c r="A28" s="22" t="s">
        <v>27</v>
      </c>
      <c r="B28" s="22"/>
      <c r="C28" s="22"/>
      <c r="D28" s="23"/>
    </row>
    <row r="29" spans="1:5" x14ac:dyDescent="0.25">
      <c r="A29" s="9"/>
      <c r="B29" s="2"/>
      <c r="D29" s="23">
        <f>D27-D21</f>
        <v>-5167</v>
      </c>
    </row>
    <row r="30" spans="1:5" x14ac:dyDescent="0.25">
      <c r="A30" s="21"/>
      <c r="C30" s="6"/>
      <c r="E30" s="20"/>
    </row>
    <row r="31" spans="1:5" x14ac:dyDescent="0.25">
      <c r="A31" s="21"/>
      <c r="C31" s="6"/>
      <c r="D31" s="6"/>
      <c r="E31" s="1"/>
    </row>
    <row r="32" spans="1:5" x14ac:dyDescent="0.25">
      <c r="A32" s="12"/>
      <c r="B32" s="8"/>
      <c r="C32" s="10"/>
      <c r="D32" s="6"/>
      <c r="E32" s="13"/>
    </row>
    <row r="33" spans="1:5" x14ac:dyDescent="0.25">
      <c r="A33" s="9"/>
      <c r="B33" s="2"/>
      <c r="D33" s="11"/>
    </row>
    <row r="34" spans="1:5" x14ac:dyDescent="0.25">
      <c r="A34" s="3"/>
      <c r="C34" s="6"/>
    </row>
    <row r="35" spans="1:5" x14ac:dyDescent="0.25">
      <c r="A35" s="3"/>
      <c r="C35" s="6"/>
      <c r="D35" s="6"/>
    </row>
    <row r="36" spans="1:5" x14ac:dyDescent="0.25">
      <c r="A36" s="14"/>
      <c r="B36" s="8"/>
      <c r="C36" s="10"/>
      <c r="D36" s="6"/>
      <c r="E36" s="5"/>
    </row>
    <row r="37" spans="1:5" x14ac:dyDescent="0.25">
      <c r="A37" s="5"/>
      <c r="B37" s="8"/>
      <c r="C37" s="5"/>
      <c r="D37" s="11"/>
      <c r="E37" s="5"/>
    </row>
    <row r="38" spans="1:5" x14ac:dyDescent="0.25">
      <c r="D38" s="5"/>
    </row>
  </sheetData>
  <mergeCells count="4">
    <mergeCell ref="A1:E1"/>
    <mergeCell ref="A2:E2"/>
    <mergeCell ref="A21:C21"/>
    <mergeCell ref="A27:C27"/>
  </mergeCells>
  <pageMargins left="0.74803149606299213" right="0.74803149606299213" top="0.98425196850393704" bottom="0.98425196850393704" header="0.51181102362204722" footer="0.51181102362204722"/>
  <pageSetup scale="67" orientation="portrait" r:id="rId1"/>
  <headerFooter alignWithMargins="0">
    <oddFooter>Prepared by Barry Elson 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176D-B94C-42F1-A50E-F33ECA3FBE6B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A376-5D03-4948-A8E1-668C6CC6F025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2021 Expenses</vt:lpstr>
      <vt:lpstr>Sheet2</vt:lpstr>
      <vt:lpstr>Sheet1</vt:lpstr>
      <vt:lpstr>'2021 Expenses'!Print_Area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Elson</dc:creator>
  <cp:lastModifiedBy>Barry Elson</cp:lastModifiedBy>
  <cp:lastPrinted>2021-01-06T16:51:58Z</cp:lastPrinted>
  <dcterms:created xsi:type="dcterms:W3CDTF">1996-10-14T23:33:28Z</dcterms:created>
  <dcterms:modified xsi:type="dcterms:W3CDTF">2022-04-02T20:24:38Z</dcterms:modified>
</cp:coreProperties>
</file>