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ta\Desktop\"/>
    </mc:Choice>
  </mc:AlternateContent>
  <xr:revisionPtr revIDLastSave="0" documentId="13_ncr:1_{D00FA012-829A-4B76-A096-38234800E67E}" xr6:coauthVersionLast="46" xr6:coauthVersionMax="46" xr10:uidLastSave="{00000000-0000-0000-0000-000000000000}"/>
  <bookViews>
    <workbookView xWindow="-103" yWindow="-103" windowWidth="33120" windowHeight="18120" xr2:uid="{00000000-000D-0000-FFFF-FFFF00000000}"/>
  </bookViews>
  <sheets>
    <sheet name="Income Statement - Dec 31 2020 " sheetId="1" r:id="rId1"/>
  </sheets>
  <definedNames>
    <definedName name="_xlnm.Print_Titles" localSheetId="0">'Income Statement - Dec 31 2020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7" i="1" l="1"/>
  <c r="H43" i="1" l="1"/>
  <c r="H44" i="1" s="1"/>
  <c r="H48" i="1" s="1"/>
  <c r="H49" i="1" s="1"/>
</calcChain>
</file>

<file path=xl/sharedStrings.xml><?xml version="1.0" encoding="utf-8"?>
<sst xmlns="http://schemas.openxmlformats.org/spreadsheetml/2006/main" count="52" uniqueCount="39">
  <si>
    <t>Financial Statement</t>
  </si>
  <si>
    <t>Page 2 of 2</t>
  </si>
  <si>
    <t>Year</t>
  </si>
  <si>
    <t>2020</t>
  </si>
  <si>
    <t>Branch</t>
  </si>
  <si>
    <t>Prince George Branch</t>
  </si>
  <si>
    <t/>
  </si>
  <si>
    <t>Actual</t>
  </si>
  <si>
    <t>Revenue</t>
  </si>
  <si>
    <t>Fees - National (incl. per capita &amp; CC fees)</t>
  </si>
  <si>
    <t>Fees - Adjustments</t>
  </si>
  <si>
    <t>Interest</t>
  </si>
  <si>
    <t>Expenses</t>
  </si>
  <si>
    <t>Branch Meeting Expenses</t>
  </si>
  <si>
    <t>Branch Advocacy</t>
  </si>
  <si>
    <t>Branch Information Sharing</t>
  </si>
  <si>
    <t>Postage PO Box</t>
  </si>
  <si>
    <t>Stationary / Supplies</t>
  </si>
  <si>
    <t>Bank Charges / Returned Cheques</t>
  </si>
  <si>
    <t>Branch Membership Recruitment &amp; Engagement</t>
  </si>
  <si>
    <t>Branch Volunteer Support &amp; Engagement</t>
  </si>
  <si>
    <t>Equipment &amp; Depreciation Expense</t>
  </si>
  <si>
    <t>Reg/Dist/National Meeting Expenses</t>
  </si>
  <si>
    <t>Meals &amp; Events LESS Ticket Sales</t>
  </si>
  <si>
    <t>Community Activities</t>
  </si>
  <si>
    <t>Other Travel</t>
  </si>
  <si>
    <t>Earnings (Loss)</t>
  </si>
  <si>
    <t>less expenses paid out of reserve</t>
  </si>
  <si>
    <t>($2,894.10 - 550.00 regular expense)</t>
  </si>
  <si>
    <t>Average</t>
  </si>
  <si>
    <t>Actual non-reserved</t>
  </si>
  <si>
    <t>-non liquid computer</t>
  </si>
  <si>
    <t>Surplus</t>
  </si>
  <si>
    <t>less average expense</t>
  </si>
  <si>
    <t>Amount to transfer</t>
  </si>
  <si>
    <t>Allowable Reserve Calculation</t>
  </si>
  <si>
    <t>Note:  using 2017-2019 for calculation as Covid 19 allowed for this year only.</t>
  </si>
  <si>
    <t>Average Expenses for past  years allowed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</si>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</sst>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10409]&quot;$&quot;#,##0.00;\-&quot;$&quot;#,##0.00;&quot;0&quot;"/>
    <numFmt numFmtId="167" formatCode="[$-10409]&quot;$&quot;#,##0.00;&quot;$&quot;\-#,##0.00;&quot;0&quot;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Tahoma"/>
      <family val="2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6"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166" fontId="9" fillId="0" borderId="0" xfId="0" applyNumberFormat="1" applyFont="1" applyFill="1" applyBorder="1" applyAlignment="1">
      <alignment horizontal="right" vertical="top" wrapText="1" readingOrder="1"/>
    </xf>
    <xf numFmtId="166" fontId="3" fillId="0" borderId="1" xfId="0" applyNumberFormat="1" applyFont="1" applyFill="1" applyBorder="1" applyAlignment="1">
      <alignment horizontal="right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166" fontId="3" fillId="2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1" fillId="0" borderId="0" xfId="1" applyFont="1" applyFill="1" applyBorder="1"/>
    <xf numFmtId="164" fontId="1" fillId="0" borderId="0" xfId="2" applyFont="1" applyFill="1" applyBorder="1"/>
    <xf numFmtId="165" fontId="1" fillId="0" borderId="2" xfId="1" applyFont="1" applyFill="1" applyBorder="1"/>
    <xf numFmtId="165" fontId="1" fillId="0" borderId="0" xfId="0" applyNumberFormat="1" applyFont="1"/>
    <xf numFmtId="164" fontId="1" fillId="0" borderId="3" xfId="2" applyFont="1" applyFill="1" applyBorder="1"/>
    <xf numFmtId="0" fontId="1" fillId="0" borderId="0" xfId="0" quotePrefix="1" applyFont="1"/>
    <xf numFmtId="0" fontId="1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0" applyNumberFormat="1" applyFont="1" applyFill="1" applyBorder="1" applyAlignment="1">
      <alignment horizontal="right" vertical="top" wrapText="1" readingOrder="1"/>
    </xf>
    <xf numFmtId="167" fontId="3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167" fontId="3" fillId="2" borderId="0" xfId="0" applyNumberFormat="1" applyFont="1" applyFill="1" applyBorder="1" applyAlignment="1">
      <alignment horizontal="right" vertical="top" wrapText="1" readingOrder="1"/>
    </xf>
    <xf numFmtId="167" fontId="9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2" fontId="1" fillId="0" borderId="0" xfId="0" applyNumberFormat="1" applyFont="1" applyFill="1" applyBorder="1"/>
    <xf numFmtId="165" fontId="1" fillId="0" borderId="0" xfId="1" applyFont="1"/>
    <xf numFmtId="4" fontId="1" fillId="0" borderId="0" xfId="0" quotePrefix="1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13</xdr:col>
      <xdr:colOff>850900</xdr:colOff>
      <xdr:row>4</xdr:row>
      <xdr:rowOff>81686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abSelected="1" workbookViewId="0">
      <pane ySplit="7" topLeftCell="A20" activePane="bottomLeft" state="frozen"/>
      <selection pane="bottomLeft" activeCell="P53" sqref="P53"/>
    </sheetView>
  </sheetViews>
  <sheetFormatPr defaultRowHeight="14.6" x14ac:dyDescent="0.4"/>
  <cols>
    <col min="1" max="1" width="0.4609375" customWidth="1"/>
    <col min="2" max="2" width="4.15234375" customWidth="1"/>
    <col min="3" max="3" width="5.84375" customWidth="1"/>
    <col min="4" max="4" width="2.23046875" customWidth="1"/>
    <col min="5" max="5" width="0.921875" customWidth="1"/>
    <col min="6" max="6" width="1.4609375" customWidth="1"/>
    <col min="7" max="7" width="12.23046875" customWidth="1"/>
    <col min="8" max="8" width="17.53515625" customWidth="1"/>
    <col min="9" max="9" width="12.3828125" customWidth="1"/>
    <col min="10" max="10" width="10" customWidth="1"/>
    <col min="11" max="11" width="1" customWidth="1"/>
    <col min="12" max="12" width="4.84375" customWidth="1"/>
    <col min="13" max="13" width="3.84375" customWidth="1"/>
    <col min="14" max="14" width="11.3828125" customWidth="1"/>
    <col min="15" max="15" width="0.3828125" customWidth="1"/>
  </cols>
  <sheetData>
    <row r="1" spans="1:14" x14ac:dyDescent="0.4">
      <c r="G1" s="30" t="s">
        <v>0</v>
      </c>
      <c r="H1" s="18"/>
      <c r="I1" s="18"/>
      <c r="J1" s="18"/>
    </row>
    <row r="2" spans="1:14" ht="24.15" customHeight="1" x14ac:dyDescent="0.4">
      <c r="G2" s="18"/>
      <c r="H2" s="18"/>
      <c r="I2" s="18"/>
      <c r="J2" s="18"/>
      <c r="L2" s="18"/>
      <c r="M2" s="18"/>
      <c r="N2" s="18"/>
    </row>
    <row r="3" spans="1:14" ht="1" customHeight="1" x14ac:dyDescent="0.4">
      <c r="L3" s="18"/>
      <c r="M3" s="18"/>
      <c r="N3" s="18"/>
    </row>
    <row r="4" spans="1:14" ht="15.65" customHeight="1" x14ac:dyDescent="0.4">
      <c r="G4" s="31" t="s">
        <v>1</v>
      </c>
      <c r="H4" s="18"/>
      <c r="I4" s="18"/>
      <c r="J4" s="18"/>
      <c r="L4" s="18"/>
      <c r="M4" s="18"/>
      <c r="N4" s="18"/>
    </row>
    <row r="5" spans="1:14" ht="24.65" customHeight="1" x14ac:dyDescent="0.4">
      <c r="G5" s="32" t="s">
        <v>38</v>
      </c>
      <c r="H5" s="18"/>
      <c r="I5" s="18"/>
      <c r="J5" s="18"/>
      <c r="L5" s="18"/>
      <c r="M5" s="18"/>
      <c r="N5" s="18"/>
    </row>
    <row r="6" spans="1:14" ht="2.15" customHeight="1" x14ac:dyDescent="0.4">
      <c r="L6" s="18"/>
      <c r="M6" s="18"/>
      <c r="N6" s="18"/>
    </row>
    <row r="7" spans="1:14" ht="4" customHeight="1" x14ac:dyDescent="0.4"/>
    <row r="8" spans="1:14" ht="2.9" customHeight="1" x14ac:dyDescent="0.4"/>
    <row r="9" spans="1:14" x14ac:dyDescent="0.4">
      <c r="C9" s="27" t="s">
        <v>2</v>
      </c>
    </row>
    <row r="10" spans="1:14" x14ac:dyDescent="0.4">
      <c r="C10" s="18"/>
      <c r="F10" s="28" t="s">
        <v>3</v>
      </c>
      <c r="G10" s="18"/>
    </row>
    <row r="11" spans="1:14" x14ac:dyDescent="0.4">
      <c r="F11" s="18"/>
      <c r="G11" s="18"/>
    </row>
    <row r="12" spans="1:14" ht="2.0499999999999998" customHeight="1" x14ac:dyDescent="0.4"/>
    <row r="13" spans="1:14" ht="18" customHeight="1" x14ac:dyDescent="0.4">
      <c r="C13" s="27" t="s">
        <v>4</v>
      </c>
      <c r="D13" s="18"/>
      <c r="F13" s="28" t="s">
        <v>5</v>
      </c>
      <c r="G13" s="18"/>
      <c r="H13" s="18"/>
      <c r="I13" s="18"/>
      <c r="J13" s="18"/>
      <c r="K13" s="18"/>
      <c r="L13" s="18"/>
      <c r="M13" s="18"/>
    </row>
    <row r="14" spans="1:14" ht="9.75" customHeight="1" x14ac:dyDescent="0.4"/>
    <row r="15" spans="1:14" x14ac:dyDescent="0.4">
      <c r="A15" s="1" t="s">
        <v>6</v>
      </c>
      <c r="B15" s="29" t="s">
        <v>6</v>
      </c>
      <c r="C15" s="18"/>
      <c r="D15" s="18"/>
      <c r="E15" s="18"/>
      <c r="F15" s="18"/>
      <c r="G15" s="18"/>
      <c r="H15" s="18"/>
      <c r="I15" s="16">
        <v>2019</v>
      </c>
      <c r="J15" s="29">
        <v>2020</v>
      </c>
      <c r="K15" s="33"/>
      <c r="L15" s="33"/>
    </row>
    <row r="16" spans="1:14" x14ac:dyDescent="0.4">
      <c r="A16" s="1" t="s">
        <v>6</v>
      </c>
      <c r="B16" s="25" t="s">
        <v>6</v>
      </c>
      <c r="C16" s="18"/>
      <c r="D16" s="18"/>
      <c r="E16" s="18"/>
      <c r="F16" s="18"/>
      <c r="G16" s="18"/>
      <c r="H16" s="18"/>
      <c r="I16" s="2" t="s">
        <v>7</v>
      </c>
      <c r="J16" s="29" t="s">
        <v>7</v>
      </c>
      <c r="K16" s="18"/>
      <c r="L16" s="18"/>
    </row>
    <row r="17" spans="1:12" x14ac:dyDescent="0.4">
      <c r="A17" s="17" t="s">
        <v>6</v>
      </c>
      <c r="B17" s="25" t="s">
        <v>8</v>
      </c>
      <c r="C17" s="18"/>
      <c r="D17" s="18"/>
      <c r="E17" s="18"/>
      <c r="F17" s="18"/>
      <c r="G17" s="18"/>
      <c r="H17" s="18"/>
      <c r="I17" s="2" t="s">
        <v>6</v>
      </c>
      <c r="J17" s="26" t="s">
        <v>6</v>
      </c>
      <c r="K17" s="18"/>
      <c r="L17" s="18"/>
    </row>
    <row r="18" spans="1:12" x14ac:dyDescent="0.4">
      <c r="A18" s="18"/>
      <c r="B18" s="17" t="s">
        <v>9</v>
      </c>
      <c r="C18" s="18"/>
      <c r="D18" s="18"/>
      <c r="E18" s="18"/>
      <c r="F18" s="18"/>
      <c r="G18" s="18"/>
      <c r="H18" s="18"/>
      <c r="I18" s="4">
        <v>2912.38</v>
      </c>
      <c r="J18" s="24">
        <v>2770.11</v>
      </c>
      <c r="K18" s="18"/>
      <c r="L18" s="18"/>
    </row>
    <row r="19" spans="1:12" x14ac:dyDescent="0.4">
      <c r="A19" s="18"/>
      <c r="B19" s="17" t="s">
        <v>10</v>
      </c>
      <c r="C19" s="18"/>
      <c r="D19" s="18"/>
      <c r="E19" s="18"/>
      <c r="F19" s="18"/>
      <c r="G19" s="18"/>
      <c r="H19" s="18"/>
      <c r="I19" s="4">
        <v>21.35</v>
      </c>
      <c r="J19" s="24">
        <v>65.86</v>
      </c>
      <c r="K19" s="18"/>
      <c r="L19" s="18"/>
    </row>
    <row r="20" spans="1:12" x14ac:dyDescent="0.4">
      <c r="A20" s="18"/>
      <c r="B20" s="17" t="s">
        <v>11</v>
      </c>
      <c r="C20" s="18"/>
      <c r="D20" s="18"/>
      <c r="E20" s="18"/>
      <c r="F20" s="18"/>
      <c r="G20" s="18"/>
      <c r="H20" s="18"/>
      <c r="I20" s="4">
        <v>67.930000000000007</v>
      </c>
      <c r="J20" s="24">
        <v>64.98</v>
      </c>
      <c r="K20" s="18"/>
      <c r="L20" s="18"/>
    </row>
    <row r="21" spans="1:12" x14ac:dyDescent="0.4">
      <c r="A21" s="18"/>
      <c r="B21" s="17" t="s">
        <v>6</v>
      </c>
      <c r="C21" s="18"/>
      <c r="D21" s="18"/>
      <c r="E21" s="18"/>
      <c r="F21" s="18"/>
      <c r="G21" s="18"/>
      <c r="H21" s="18"/>
      <c r="I21" s="5">
        <v>3001.66</v>
      </c>
      <c r="J21" s="20">
        <v>2900.95</v>
      </c>
      <c r="K21" s="21"/>
      <c r="L21" s="21"/>
    </row>
    <row r="22" spans="1:12" x14ac:dyDescent="0.4">
      <c r="A22" s="17" t="s">
        <v>6</v>
      </c>
      <c r="B22" s="25" t="s">
        <v>12</v>
      </c>
      <c r="C22" s="18"/>
      <c r="D22" s="18"/>
      <c r="E22" s="18"/>
      <c r="F22" s="18"/>
      <c r="G22" s="18"/>
      <c r="H22" s="18"/>
      <c r="I22" s="2" t="s">
        <v>6</v>
      </c>
      <c r="J22" s="26" t="s">
        <v>6</v>
      </c>
      <c r="K22" s="18"/>
      <c r="L22" s="18"/>
    </row>
    <row r="23" spans="1:12" ht="18.55" customHeight="1" x14ac:dyDescent="0.4">
      <c r="A23" s="18"/>
      <c r="B23" s="17" t="s">
        <v>13</v>
      </c>
      <c r="C23" s="18"/>
      <c r="D23" s="18"/>
      <c r="E23" s="18"/>
      <c r="F23" s="18"/>
      <c r="G23" s="18"/>
      <c r="H23" s="18"/>
      <c r="I23" s="4">
        <v>403.5</v>
      </c>
      <c r="J23" s="24">
        <v>109</v>
      </c>
      <c r="K23" s="18"/>
      <c r="L23" s="18"/>
    </row>
    <row r="24" spans="1:12" x14ac:dyDescent="0.4">
      <c r="A24" s="18"/>
      <c r="B24" s="17" t="s">
        <v>14</v>
      </c>
      <c r="C24" s="18"/>
      <c r="D24" s="18"/>
      <c r="E24" s="18"/>
      <c r="F24" s="18"/>
      <c r="G24" s="18"/>
      <c r="H24" s="18"/>
      <c r="I24" s="4">
        <v>115.2</v>
      </c>
      <c r="J24" s="19"/>
      <c r="K24" s="18"/>
      <c r="L24" s="18"/>
    </row>
    <row r="25" spans="1:12" x14ac:dyDescent="0.4">
      <c r="A25" s="18"/>
      <c r="B25" s="17" t="s">
        <v>15</v>
      </c>
      <c r="C25" s="18"/>
      <c r="D25" s="18"/>
      <c r="E25" s="18"/>
      <c r="F25" s="18"/>
      <c r="G25" s="18"/>
      <c r="H25" s="18"/>
      <c r="I25" s="6"/>
      <c r="J25" s="24">
        <v>66.400000000000006</v>
      </c>
      <c r="K25" s="18"/>
      <c r="L25" s="18"/>
    </row>
    <row r="26" spans="1:12" x14ac:dyDescent="0.4">
      <c r="A26" s="18"/>
      <c r="B26" s="17" t="s">
        <v>16</v>
      </c>
      <c r="C26" s="18"/>
      <c r="D26" s="18"/>
      <c r="E26" s="18"/>
      <c r="F26" s="18"/>
      <c r="G26" s="18"/>
      <c r="H26" s="18"/>
      <c r="I26" s="4">
        <v>180.55</v>
      </c>
      <c r="J26" s="24">
        <v>183.85</v>
      </c>
      <c r="K26" s="18"/>
      <c r="L26" s="18"/>
    </row>
    <row r="27" spans="1:12" x14ac:dyDescent="0.4">
      <c r="A27" s="18"/>
      <c r="B27" s="17" t="s">
        <v>17</v>
      </c>
      <c r="C27" s="18"/>
      <c r="D27" s="18"/>
      <c r="E27" s="18"/>
      <c r="F27" s="18"/>
      <c r="G27" s="18"/>
      <c r="H27" s="18"/>
      <c r="I27" s="4">
        <v>75.489999999999995</v>
      </c>
      <c r="J27" s="24">
        <v>176.52</v>
      </c>
      <c r="K27" s="18"/>
      <c r="L27" s="18"/>
    </row>
    <row r="28" spans="1:12" x14ac:dyDescent="0.4">
      <c r="A28" s="18"/>
      <c r="B28" s="17" t="s">
        <v>18</v>
      </c>
      <c r="C28" s="18"/>
      <c r="D28" s="18"/>
      <c r="E28" s="18"/>
      <c r="F28" s="18"/>
      <c r="G28" s="18"/>
      <c r="H28" s="18"/>
      <c r="I28" s="4">
        <v>24</v>
      </c>
      <c r="J28" s="24">
        <v>24</v>
      </c>
      <c r="K28" s="18"/>
      <c r="L28" s="18"/>
    </row>
    <row r="29" spans="1:12" x14ac:dyDescent="0.4">
      <c r="A29" s="18"/>
      <c r="B29" s="17" t="s">
        <v>19</v>
      </c>
      <c r="C29" s="18"/>
      <c r="D29" s="18"/>
      <c r="E29" s="18"/>
      <c r="F29" s="18"/>
      <c r="G29" s="18"/>
      <c r="H29" s="18"/>
      <c r="I29" s="4">
        <v>138.72999999999999</v>
      </c>
      <c r="J29" s="24">
        <v>525</v>
      </c>
      <c r="K29" s="18"/>
      <c r="L29" s="18"/>
    </row>
    <row r="30" spans="1:12" x14ac:dyDescent="0.4">
      <c r="A30" s="18"/>
      <c r="B30" s="17" t="s">
        <v>20</v>
      </c>
      <c r="C30" s="18"/>
      <c r="D30" s="18"/>
      <c r="E30" s="18"/>
      <c r="F30" s="18"/>
      <c r="G30" s="18"/>
      <c r="H30" s="18"/>
      <c r="I30" s="4">
        <v>180</v>
      </c>
      <c r="J30" s="19"/>
      <c r="K30" s="18"/>
      <c r="L30" s="18"/>
    </row>
    <row r="31" spans="1:12" x14ac:dyDescent="0.4">
      <c r="A31" s="18"/>
      <c r="B31" s="17" t="s">
        <v>21</v>
      </c>
      <c r="C31" s="18"/>
      <c r="D31" s="18"/>
      <c r="E31" s="18"/>
      <c r="F31" s="18"/>
      <c r="G31" s="18"/>
      <c r="H31" s="18"/>
      <c r="I31" s="4">
        <v>631.61</v>
      </c>
      <c r="J31" s="24">
        <v>251.1</v>
      </c>
      <c r="K31" s="18"/>
      <c r="L31" s="18"/>
    </row>
    <row r="32" spans="1:12" x14ac:dyDescent="0.4">
      <c r="A32" s="18"/>
      <c r="B32" s="17" t="s">
        <v>22</v>
      </c>
      <c r="C32" s="18"/>
      <c r="D32" s="18"/>
      <c r="E32" s="18"/>
      <c r="F32" s="18"/>
      <c r="G32" s="18"/>
      <c r="H32" s="18"/>
      <c r="I32" s="4">
        <v>2894.1</v>
      </c>
      <c r="J32" s="19"/>
      <c r="K32" s="18"/>
      <c r="L32" s="18"/>
    </row>
    <row r="33" spans="1:14" x14ac:dyDescent="0.4">
      <c r="A33" s="18"/>
      <c r="B33" s="17" t="s">
        <v>23</v>
      </c>
      <c r="C33" s="18"/>
      <c r="D33" s="18"/>
      <c r="E33" s="18"/>
      <c r="F33" s="18"/>
      <c r="G33" s="18"/>
      <c r="H33" s="18"/>
      <c r="I33" s="4">
        <v>660</v>
      </c>
      <c r="J33" s="19"/>
      <c r="K33" s="18"/>
      <c r="L33" s="18"/>
    </row>
    <row r="34" spans="1:14" x14ac:dyDescent="0.4">
      <c r="A34" s="18"/>
      <c r="B34" s="17" t="s">
        <v>24</v>
      </c>
      <c r="C34" s="18"/>
      <c r="D34" s="18"/>
      <c r="E34" s="18"/>
      <c r="F34" s="18"/>
      <c r="G34" s="18"/>
      <c r="H34" s="18"/>
      <c r="I34" s="4">
        <v>80</v>
      </c>
      <c r="J34" s="24">
        <v>80</v>
      </c>
      <c r="K34" s="18"/>
      <c r="L34" s="18"/>
    </row>
    <row r="35" spans="1:14" x14ac:dyDescent="0.4">
      <c r="A35" s="18"/>
      <c r="B35" s="17" t="s">
        <v>25</v>
      </c>
      <c r="C35" s="18"/>
      <c r="D35" s="18"/>
      <c r="E35" s="18"/>
      <c r="F35" s="18"/>
      <c r="G35" s="18"/>
      <c r="H35" s="18"/>
      <c r="I35" s="4">
        <v>0</v>
      </c>
      <c r="J35" s="19"/>
      <c r="K35" s="18"/>
      <c r="L35" s="18"/>
    </row>
    <row r="36" spans="1:14" x14ac:dyDescent="0.4">
      <c r="A36" s="18"/>
      <c r="B36" s="17" t="s">
        <v>6</v>
      </c>
      <c r="C36" s="18"/>
      <c r="D36" s="18"/>
      <c r="E36" s="18"/>
      <c r="F36" s="18"/>
      <c r="G36" s="18"/>
      <c r="H36" s="18"/>
      <c r="I36" s="5">
        <v>5383.18</v>
      </c>
      <c r="J36" s="20">
        <v>1415.87</v>
      </c>
      <c r="K36" s="21"/>
      <c r="L36" s="21"/>
    </row>
    <row r="37" spans="1:14" x14ac:dyDescent="0.4">
      <c r="A37" s="3" t="s">
        <v>6</v>
      </c>
      <c r="B37" s="22" t="s">
        <v>26</v>
      </c>
      <c r="C37" s="18"/>
      <c r="D37" s="18"/>
      <c r="E37" s="18"/>
      <c r="F37" s="18"/>
      <c r="G37" s="18"/>
      <c r="H37" s="18"/>
      <c r="I37" s="7">
        <v>-2381.52</v>
      </c>
      <c r="J37" s="23">
        <v>1485.08</v>
      </c>
      <c r="K37" s="18"/>
      <c r="L37" s="18"/>
    </row>
    <row r="38" spans="1:14" ht="27.55" customHeight="1" x14ac:dyDescent="0.4">
      <c r="B38" s="15" t="s">
        <v>35</v>
      </c>
      <c r="H38" s="15" t="s">
        <v>36</v>
      </c>
    </row>
    <row r="39" spans="1:14" x14ac:dyDescent="0.4">
      <c r="B39" s="8"/>
      <c r="C39" s="8" t="s">
        <v>37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4">
      <c r="B40" s="8"/>
      <c r="C40">
        <v>2017</v>
      </c>
      <c r="D40" s="8"/>
      <c r="E40" s="8"/>
      <c r="F40" s="8"/>
      <c r="G40" s="9"/>
      <c r="H40" s="10">
        <v>3242.29</v>
      </c>
      <c r="I40" s="8"/>
      <c r="J40" s="8"/>
      <c r="K40" s="8"/>
      <c r="L40" s="8"/>
      <c r="M40" s="8"/>
      <c r="N40" s="8"/>
    </row>
    <row r="41" spans="1:14" x14ac:dyDescent="0.4">
      <c r="B41" s="8"/>
      <c r="C41" s="8">
        <v>2018</v>
      </c>
      <c r="D41" s="8"/>
      <c r="E41" s="8"/>
      <c r="F41" s="8"/>
      <c r="G41" s="9"/>
      <c r="H41" s="9">
        <v>3327.12</v>
      </c>
      <c r="I41" s="35">
        <v>5383.18</v>
      </c>
      <c r="J41" s="8" t="s">
        <v>28</v>
      </c>
      <c r="K41" s="8"/>
      <c r="L41" s="8"/>
      <c r="M41" s="8"/>
      <c r="N41" s="8"/>
    </row>
    <row r="42" spans="1:14" x14ac:dyDescent="0.4">
      <c r="B42" s="8"/>
      <c r="C42" s="8">
        <v>2019</v>
      </c>
      <c r="D42" s="8"/>
      <c r="E42" s="8"/>
      <c r="F42" s="8"/>
      <c r="G42" s="9"/>
      <c r="H42" s="11">
        <f>I36+I42</f>
        <v>3039.1800000000003</v>
      </c>
      <c r="I42" s="34">
        <v>-2344</v>
      </c>
      <c r="J42" s="8" t="s">
        <v>27</v>
      </c>
      <c r="K42" s="8"/>
      <c r="L42" s="8"/>
      <c r="M42" s="8"/>
      <c r="N42" s="8"/>
    </row>
    <row r="43" spans="1:14" x14ac:dyDescent="0.4">
      <c r="B43" s="8"/>
      <c r="C43" s="8"/>
      <c r="D43" s="8"/>
      <c r="E43" s="8"/>
      <c r="F43" s="8"/>
      <c r="G43" s="12"/>
      <c r="H43" s="10">
        <f>SUM(H40:H42)</f>
        <v>9608.59</v>
      </c>
      <c r="I43" s="8"/>
      <c r="J43" s="8"/>
      <c r="K43" s="8"/>
      <c r="L43" s="8"/>
      <c r="M43" s="8"/>
      <c r="N43" s="8"/>
    </row>
    <row r="44" spans="1:14" ht="15" thickBot="1" x14ac:dyDescent="0.45">
      <c r="B44" s="8"/>
      <c r="C44" s="8" t="s">
        <v>29</v>
      </c>
      <c r="D44" s="8"/>
      <c r="E44" s="8"/>
      <c r="F44" s="8"/>
      <c r="G44" s="12"/>
      <c r="H44" s="13">
        <f>H43/3</f>
        <v>3202.8633333333332</v>
      </c>
      <c r="I44" s="8"/>
      <c r="J44" s="8"/>
      <c r="K44" s="8"/>
      <c r="L44" s="8"/>
      <c r="M44" s="8"/>
      <c r="N44" s="8"/>
    </row>
    <row r="45" spans="1:14" ht="15" thickTop="1" x14ac:dyDescent="0.4">
      <c r="B45" s="8"/>
      <c r="C45" s="8" t="s">
        <v>30</v>
      </c>
      <c r="D45" s="8"/>
      <c r="E45" s="8"/>
      <c r="F45" s="8"/>
      <c r="G45" s="8"/>
      <c r="H45" s="9">
        <v>3687.81</v>
      </c>
      <c r="I45" s="8"/>
      <c r="J45" s="8"/>
      <c r="K45" s="8"/>
      <c r="L45" s="8"/>
      <c r="M45" s="8"/>
      <c r="N45" s="8"/>
    </row>
    <row r="46" spans="1:14" x14ac:dyDescent="0.4">
      <c r="B46" s="8"/>
      <c r="C46" s="14" t="s">
        <v>31</v>
      </c>
      <c r="D46" s="8"/>
      <c r="E46" s="8"/>
      <c r="F46" s="8"/>
      <c r="G46" s="8"/>
      <c r="H46" s="11">
        <v>404.16</v>
      </c>
      <c r="I46" s="8"/>
      <c r="J46" s="8"/>
      <c r="K46" s="8"/>
      <c r="L46" s="8"/>
      <c r="M46" s="8"/>
      <c r="N46" s="8"/>
    </row>
    <row r="47" spans="1:14" x14ac:dyDescent="0.4">
      <c r="B47" s="8"/>
      <c r="C47" s="8" t="s">
        <v>32</v>
      </c>
      <c r="D47" s="8"/>
      <c r="E47" s="8"/>
      <c r="F47" s="8"/>
      <c r="G47" s="8"/>
      <c r="H47" s="10">
        <f>H45-H46</f>
        <v>3283.65</v>
      </c>
      <c r="I47" s="8"/>
      <c r="J47" s="8"/>
      <c r="K47" s="8"/>
      <c r="L47" s="8"/>
      <c r="M47" s="8"/>
      <c r="N47" s="8"/>
    </row>
    <row r="48" spans="1:14" x14ac:dyDescent="0.4">
      <c r="B48" s="8"/>
      <c r="C48" s="8" t="s">
        <v>33</v>
      </c>
      <c r="D48" s="8"/>
      <c r="E48" s="8"/>
      <c r="F48" s="8"/>
      <c r="G48" s="8"/>
      <c r="H48" s="9">
        <f>H44</f>
        <v>3202.8633333333332</v>
      </c>
      <c r="I48" s="8"/>
      <c r="J48" s="8"/>
      <c r="K48" s="8"/>
      <c r="L48" s="8"/>
      <c r="M48" s="8"/>
      <c r="N48" s="8"/>
    </row>
    <row r="49" spans="2:14" ht="15" thickBot="1" x14ac:dyDescent="0.45">
      <c r="B49" s="8"/>
      <c r="C49" s="8" t="s">
        <v>34</v>
      </c>
      <c r="D49" s="8"/>
      <c r="E49" s="8"/>
      <c r="F49" s="8"/>
      <c r="G49" s="8"/>
      <c r="H49" s="13">
        <f>H47-H48</f>
        <v>80.786666666666861</v>
      </c>
      <c r="I49" s="8"/>
      <c r="J49" s="8"/>
      <c r="K49" s="8"/>
      <c r="L49" s="8"/>
      <c r="M49" s="8"/>
      <c r="N49" s="8"/>
    </row>
    <row r="50" spans="2:14" ht="15" thickTop="1" x14ac:dyDescent="0.4"/>
  </sheetData>
  <mergeCells count="56">
    <mergeCell ref="G1:J2"/>
    <mergeCell ref="L2:N6"/>
    <mergeCell ref="G4:J4"/>
    <mergeCell ref="G5:J5"/>
    <mergeCell ref="C9:C10"/>
    <mergeCell ref="F10:G11"/>
    <mergeCell ref="C13:D13"/>
    <mergeCell ref="F13:M13"/>
    <mergeCell ref="B15:H15"/>
    <mergeCell ref="J15:L15"/>
    <mergeCell ref="B16:H16"/>
    <mergeCell ref="J16:L16"/>
    <mergeCell ref="A17:A21"/>
    <mergeCell ref="B17:H17"/>
    <mergeCell ref="J17:L17"/>
    <mergeCell ref="B18:H18"/>
    <mergeCell ref="J18:L18"/>
    <mergeCell ref="B19:H19"/>
    <mergeCell ref="J19:L19"/>
    <mergeCell ref="B20:H20"/>
    <mergeCell ref="J20:L20"/>
    <mergeCell ref="B21:H21"/>
    <mergeCell ref="J21:L21"/>
    <mergeCell ref="A22:A36"/>
    <mergeCell ref="B22:H22"/>
    <mergeCell ref="J22:L22"/>
    <mergeCell ref="B23:H23"/>
    <mergeCell ref="J23:L23"/>
    <mergeCell ref="B24:H24"/>
    <mergeCell ref="J24:L24"/>
    <mergeCell ref="B25:H25"/>
    <mergeCell ref="J25:L25"/>
    <mergeCell ref="B26:H26"/>
    <mergeCell ref="J26:L26"/>
    <mergeCell ref="B27:H27"/>
    <mergeCell ref="J27:L27"/>
    <mergeCell ref="B28:H28"/>
    <mergeCell ref="J28:L28"/>
    <mergeCell ref="B29:H29"/>
    <mergeCell ref="J29:L29"/>
    <mergeCell ref="B30:H30"/>
    <mergeCell ref="J30:L30"/>
    <mergeCell ref="B31:H31"/>
    <mergeCell ref="J31:L31"/>
    <mergeCell ref="B32:H32"/>
    <mergeCell ref="J32:L32"/>
    <mergeCell ref="B33:H33"/>
    <mergeCell ref="J33:L33"/>
    <mergeCell ref="B34:H34"/>
    <mergeCell ref="J34:L34"/>
    <mergeCell ref="B35:H35"/>
    <mergeCell ref="J35:L35"/>
    <mergeCell ref="B36:H36"/>
    <mergeCell ref="J36:L36"/>
    <mergeCell ref="B37:H37"/>
    <mergeCell ref="J37:L37"/>
  </mergeCells>
  <pageMargins left="0.39370078740157499" right="0.39370078740157499" top="0.39370078740157499" bottom="0.65759094488188996" header="0.39370078740157499" footer="0.39370078740157499"/>
  <pageSetup orientation="portrait" horizontalDpi="4294967293" verticalDpi="300" r:id="rId1"/>
  <headerFooter alignWithMargins="0">
    <oddFooter>&amp;L&amp;"Arial,Regular"&amp;8 2/1/2021 9:06:28 PM</oddFooter>
  </headerFooter>
  <ignoredErrors>
    <ignoredError sqref="H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 - Dec 31 2020 </vt:lpstr>
      <vt:lpstr>'Income Statement - Dec 31 2020 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Muir</dc:creator>
  <cp:lastModifiedBy>Deborah Nilsen</cp:lastModifiedBy>
  <cp:lastPrinted>2021-02-23T17:19:05Z</cp:lastPrinted>
  <dcterms:created xsi:type="dcterms:W3CDTF">2021-02-01T21:07:22Z</dcterms:created>
  <dcterms:modified xsi:type="dcterms:W3CDTF">2021-02-24T04:36:30Z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