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mon\Documents\NAFR\2021 Fiscal Year\"/>
    </mc:Choice>
  </mc:AlternateContent>
  <xr:revisionPtr revIDLastSave="0" documentId="13_ncr:1_{AAFAE493-A6F3-4386-9DE6-33F07CC2829A}" xr6:coauthVersionLast="46" xr6:coauthVersionMax="46" xr10:uidLastSave="{00000000-0000-0000-0000-000000000000}"/>
  <bookViews>
    <workbookView xWindow="-110" yWindow="-110" windowWidth="25820" windowHeight="15620" tabRatio="608" xr2:uid="{00000000-000D-0000-FFFF-FFFF00000000}"/>
  </bookViews>
  <sheets>
    <sheet name="{3fabc1e7-40eb-e811-a977-000d3a" sheetId="1" r:id="rId1"/>
  </sheets>
  <definedNames>
    <definedName name="_xlnm.Print_Titles" localSheetId="0">'{3fabc1e7-40eb-e811-a977-000d3a'!$1:$7</definedName>
  </definedNames>
  <calcPr calcId="181029"/>
</workbook>
</file>

<file path=xl/calcChain.xml><?xml version="1.0" encoding="utf-8"?>
<calcChain xmlns="http://schemas.openxmlformats.org/spreadsheetml/2006/main">
  <c r="K45" i="1" l="1"/>
  <c r="M21" i="1" l="1"/>
  <c r="M36" i="1"/>
  <c r="M37" i="1" l="1"/>
</calcChain>
</file>

<file path=xl/sharedStrings.xml><?xml version="1.0" encoding="utf-8"?>
<sst xmlns="http://schemas.openxmlformats.org/spreadsheetml/2006/main" count="59" uniqueCount="45">
  <si>
    <t>Year</t>
  </si>
  <si>
    <t>2020</t>
  </si>
  <si>
    <t>Branch</t>
  </si>
  <si>
    <t>Prince George Branch</t>
  </si>
  <si>
    <t/>
  </si>
  <si>
    <t>2019</t>
  </si>
  <si>
    <t>Actual</t>
  </si>
  <si>
    <t>Revenue</t>
  </si>
  <si>
    <t>Fees - National (incl. per capita &amp; CC fees)</t>
  </si>
  <si>
    <t>Fees - Adjustments</t>
  </si>
  <si>
    <t>Interest</t>
  </si>
  <si>
    <t>Expenses</t>
  </si>
  <si>
    <t>Branch Meeting Expenses</t>
  </si>
  <si>
    <t>Branch Advocacy</t>
  </si>
  <si>
    <t>Branch Information Sharing</t>
  </si>
  <si>
    <t>Postage PO Box</t>
  </si>
  <si>
    <t>Stationary / Supplies</t>
  </si>
  <si>
    <t>Bank Charges / Returned Cheques</t>
  </si>
  <si>
    <t>Branch Membership Recruitment &amp; Engagement</t>
  </si>
  <si>
    <t>Branch Volunteer Support &amp; Engagement</t>
  </si>
  <si>
    <t>Equipment &amp; Depreciation Expense</t>
  </si>
  <si>
    <t>Reg/Dist/National Meeting Expenses</t>
  </si>
  <si>
    <t>Meals &amp; Events LESS Ticket Sales</t>
  </si>
  <si>
    <t>Community Activities</t>
  </si>
  <si>
    <t>Earnings (Loss)</t>
  </si>
  <si>
    <t>Budget for 2021</t>
  </si>
  <si>
    <t>Budget</t>
  </si>
  <si>
    <t>Public Service Week</t>
  </si>
  <si>
    <r>
      <t xml:space="preserve">Other Travel (from reserves) </t>
    </r>
    <r>
      <rPr>
        <vertAlign val="superscript"/>
        <sz val="10"/>
        <color rgb="FF000000"/>
        <rFont val="Tahoma"/>
        <family val="2"/>
      </rPr>
      <t>1</t>
    </r>
  </si>
  <si>
    <t>--Other Travel</t>
  </si>
  <si>
    <t>Send vice president to National meeting for succession</t>
  </si>
  <si>
    <t>Travel to outlying areas - Fall after Covid</t>
  </si>
  <si>
    <t>PG Council of Seniors</t>
  </si>
  <si>
    <t>Christmas meeting</t>
  </si>
  <si>
    <t>Nov. 11 wreath</t>
  </si>
  <si>
    <t>Branch portion of president to National</t>
  </si>
  <si>
    <t xml:space="preserve">2 gen + 3 exec + AGM '130 + 150 </t>
  </si>
  <si>
    <t>Amount available in reserve for Training</t>
  </si>
  <si>
    <t>lower mainland</t>
  </si>
  <si>
    <t>approximate</t>
  </si>
  <si>
    <t xml:space="preserve">for </t>
  </si>
  <si>
    <t>NAFR Prince George Branch 15</t>
  </si>
  <si>
    <t>special events-meet and greet with MPs</t>
  </si>
  <si>
    <t>Total in reserves</t>
  </si>
  <si>
    <t>National 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</si>
</sst>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.00;&quot;$&quot;\-#,##0.00;&quot;0&quot;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Tahoma"/>
      <family val="2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</font>
    <font>
      <vertAlign val="superscript"/>
      <sz val="10"/>
      <color rgb="FF000000"/>
      <name val="Tahoma"/>
      <family val="2"/>
    </font>
    <font>
      <sz val="11"/>
      <color rgb="FF000000"/>
      <name val="Times New Roman"/>
      <family val="1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Font="1" applyFill="1" applyBorder="1"/>
    <xf numFmtId="0" fontId="1" fillId="0" borderId="0" xfId="0" quotePrefix="1" applyFont="1" applyFill="1" applyBorder="1"/>
    <xf numFmtId="164" fontId="3" fillId="0" borderId="2" xfId="0" applyNumberFormat="1" applyFont="1" applyFill="1" applyBorder="1" applyAlignment="1">
      <alignment horizontal="right" wrapText="1" readingOrder="1"/>
    </xf>
    <xf numFmtId="164" fontId="3" fillId="0" borderId="3" xfId="0" applyNumberFormat="1" applyFont="1" applyFill="1" applyBorder="1" applyAlignment="1">
      <alignment horizontal="right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164" fontId="3" fillId="0" borderId="1" xfId="0" applyNumberFormat="1" applyFont="1" applyFill="1" applyBorder="1" applyAlignment="1">
      <alignment horizontal="right" wrapText="1" readingOrder="1"/>
    </xf>
    <xf numFmtId="164" fontId="14" fillId="0" borderId="0" xfId="0" applyNumberFormat="1" applyFont="1" applyAlignment="1">
      <alignment horizontal="right" wrapText="1" readingOrder="1"/>
    </xf>
    <xf numFmtId="0" fontId="1" fillId="0" borderId="0" xfId="0" applyFont="1" applyFill="1" applyBorder="1" applyAlignment="1"/>
    <xf numFmtId="164" fontId="9" fillId="0" borderId="0" xfId="0" applyNumberFormat="1" applyFont="1" applyFill="1" applyBorder="1" applyAlignment="1">
      <alignment horizontal="right" wrapText="1" readingOrder="1"/>
    </xf>
    <xf numFmtId="44" fontId="1" fillId="0" borderId="0" xfId="2" applyFont="1" applyFill="1" applyBorder="1" applyAlignment="1"/>
    <xf numFmtId="43" fontId="14" fillId="0" borderId="0" xfId="1" applyFont="1" applyFill="1" applyBorder="1" applyAlignment="1">
      <alignment horizontal="right" wrapText="1" readingOrder="1"/>
    </xf>
    <xf numFmtId="43" fontId="9" fillId="0" borderId="0" xfId="1" applyFont="1" applyFill="1" applyBorder="1" applyAlignment="1">
      <alignment horizontal="right" wrapText="1" readingOrder="1"/>
    </xf>
    <xf numFmtId="43" fontId="1" fillId="0" borderId="0" xfId="1" applyFont="1" applyFill="1" applyBorder="1" applyAlignment="1"/>
    <xf numFmtId="43" fontId="9" fillId="0" borderId="2" xfId="1" applyFont="1" applyFill="1" applyBorder="1" applyAlignment="1">
      <alignment horizontal="right" wrapText="1" readingOrder="1"/>
    </xf>
    <xf numFmtId="0" fontId="8" fillId="0" borderId="0" xfId="0" applyNumberFormat="1" applyFont="1" applyFill="1" applyBorder="1" applyAlignment="1">
      <alignment horizontal="right" wrapText="1" readingOrder="1"/>
    </xf>
    <xf numFmtId="0" fontId="9" fillId="0" borderId="2" xfId="0" applyNumberFormat="1" applyFont="1" applyFill="1" applyBorder="1" applyAlignment="1">
      <alignment horizontal="right" wrapText="1" readingOrder="1"/>
    </xf>
    <xf numFmtId="0" fontId="1" fillId="0" borderId="2" xfId="0" applyFont="1" applyFill="1" applyBorder="1" applyAlignment="1"/>
    <xf numFmtId="44" fontId="11" fillId="0" borderId="3" xfId="2" applyFont="1" applyFill="1" applyBorder="1" applyAlignment="1"/>
    <xf numFmtId="43" fontId="14" fillId="0" borderId="2" xfId="1" applyFont="1" applyFill="1" applyBorder="1" applyAlignment="1">
      <alignment horizontal="right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43" fontId="1" fillId="0" borderId="0" xfId="1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4" fontId="1" fillId="0" borderId="0" xfId="0" applyNumberFormat="1" applyFont="1" applyFill="1" applyBorder="1"/>
    <xf numFmtId="0" fontId="11" fillId="0" borderId="0" xfId="0" applyFont="1" applyFill="1" applyBorder="1"/>
    <xf numFmtId="44" fontId="11" fillId="0" borderId="3" xfId="2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850900</xdr:colOff>
      <xdr:row>4</xdr:row>
      <xdr:rowOff>81686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workbookViewId="0">
      <pane ySplit="7" topLeftCell="A14" activePane="bottomLeft" state="frozen"/>
      <selection pane="bottomLeft" activeCell="H43" sqref="H43"/>
    </sheetView>
  </sheetViews>
  <sheetFormatPr defaultRowHeight="14.5" x14ac:dyDescent="0.35"/>
  <cols>
    <col min="1" max="1" width="0.453125" customWidth="1"/>
    <col min="2" max="2" width="3.26953125" customWidth="1"/>
    <col min="3" max="3" width="5.81640625" customWidth="1"/>
    <col min="4" max="4" width="2.26953125" customWidth="1"/>
    <col min="5" max="5" width="0.90625" customWidth="1"/>
    <col min="6" max="6" width="4" customWidth="1"/>
    <col min="7" max="7" width="12.26953125" customWidth="1"/>
    <col min="8" max="8" width="9.36328125" customWidth="1"/>
    <col min="9" max="9" width="11.54296875" style="4" customWidth="1"/>
    <col min="10" max="10" width="1.453125" style="4" customWidth="1"/>
    <col min="11" max="11" width="10.6328125" customWidth="1"/>
    <col min="12" max="12" width="1.453125" customWidth="1"/>
    <col min="13" max="13" width="11.6328125" customWidth="1"/>
    <col min="14" max="14" width="0.36328125" hidden="1" customWidth="1"/>
    <col min="16" max="16" width="10" customWidth="1"/>
  </cols>
  <sheetData>
    <row r="1" spans="1:13" ht="10" customHeight="1" x14ac:dyDescent="0.35">
      <c r="H1" s="3"/>
      <c r="I1" s="3"/>
      <c r="J1" s="3"/>
      <c r="K1" s="3"/>
    </row>
    <row r="2" spans="1:13" ht="24.15" customHeight="1" x14ac:dyDescent="0.5">
      <c r="C2" s="40" t="s">
        <v>41</v>
      </c>
      <c r="G2" s="3"/>
      <c r="H2" s="3"/>
      <c r="I2" s="3"/>
      <c r="J2" s="3"/>
      <c r="K2" s="3"/>
      <c r="L2" s="29"/>
      <c r="M2" s="29"/>
    </row>
    <row r="3" spans="1:13" ht="1" customHeight="1" x14ac:dyDescent="0.35">
      <c r="L3" s="29"/>
      <c r="M3" s="29"/>
    </row>
    <row r="4" spans="1:13" ht="15.65" customHeight="1" x14ac:dyDescent="0.35">
      <c r="G4" s="5"/>
      <c r="H4" s="5"/>
      <c r="I4" s="5"/>
      <c r="J4" s="5"/>
      <c r="K4" s="5"/>
      <c r="L4" s="29"/>
      <c r="M4" s="29"/>
    </row>
    <row r="5" spans="1:13" ht="24.65" customHeight="1" x14ac:dyDescent="0.35">
      <c r="G5" s="39" t="s">
        <v>25</v>
      </c>
      <c r="H5" s="39"/>
      <c r="I5" s="39"/>
      <c r="J5" s="6"/>
      <c r="K5" s="6"/>
      <c r="L5" s="29"/>
      <c r="M5" s="29"/>
    </row>
    <row r="6" spans="1:13" ht="2.15" customHeight="1" x14ac:dyDescent="0.35">
      <c r="L6" s="29"/>
      <c r="M6" s="29"/>
    </row>
    <row r="7" spans="1:13" ht="4" customHeight="1" x14ac:dyDescent="0.35"/>
    <row r="8" spans="1:13" ht="2.9" customHeight="1" x14ac:dyDescent="0.35"/>
    <row r="9" spans="1:13" x14ac:dyDescent="0.35">
      <c r="C9" s="35" t="s">
        <v>0</v>
      </c>
    </row>
    <row r="10" spans="1:13" x14ac:dyDescent="0.35">
      <c r="C10" s="29"/>
      <c r="F10" s="36"/>
      <c r="G10" s="29"/>
    </row>
    <row r="11" spans="1:13" x14ac:dyDescent="0.35">
      <c r="F11" s="29"/>
      <c r="G11" s="29"/>
    </row>
    <row r="12" spans="1:13" ht="2" customHeight="1" x14ac:dyDescent="0.35"/>
    <row r="13" spans="1:13" ht="18" customHeight="1" x14ac:dyDescent="0.45">
      <c r="C13" s="35" t="s">
        <v>2</v>
      </c>
      <c r="D13" s="29"/>
      <c r="F13" s="34" t="s">
        <v>3</v>
      </c>
      <c r="G13" s="34"/>
      <c r="H13" s="34"/>
      <c r="I13" s="13"/>
      <c r="J13" s="13"/>
      <c r="K13" s="9" t="s">
        <v>6</v>
      </c>
      <c r="L13" s="9"/>
      <c r="M13" s="9" t="s">
        <v>26</v>
      </c>
    </row>
    <row r="14" spans="1:13" ht="9.75" customHeight="1" x14ac:dyDescent="0.35"/>
    <row r="15" spans="1:13" x14ac:dyDescent="0.35">
      <c r="A15" s="1" t="s">
        <v>4</v>
      </c>
      <c r="B15" s="37" t="s">
        <v>4</v>
      </c>
      <c r="C15" s="29"/>
      <c r="D15" s="29"/>
      <c r="E15" s="29"/>
      <c r="F15" s="29"/>
      <c r="G15" s="29"/>
      <c r="H15" s="29"/>
      <c r="I15" s="7" t="s">
        <v>5</v>
      </c>
      <c r="K15" s="7" t="s">
        <v>1</v>
      </c>
      <c r="M15" s="7">
        <v>2021</v>
      </c>
    </row>
    <row r="16" spans="1:13" x14ac:dyDescent="0.35">
      <c r="A16" s="1" t="s">
        <v>4</v>
      </c>
      <c r="B16" s="33" t="s">
        <v>4</v>
      </c>
      <c r="C16" s="29"/>
      <c r="D16" s="29"/>
      <c r="E16" s="29"/>
      <c r="F16" s="29"/>
      <c r="G16" s="29"/>
      <c r="H16" s="29"/>
      <c r="I16" s="7" t="s">
        <v>6</v>
      </c>
      <c r="K16" s="7" t="s">
        <v>6</v>
      </c>
      <c r="M16" s="7" t="s">
        <v>26</v>
      </c>
    </row>
    <row r="17" spans="1:16" x14ac:dyDescent="0.35">
      <c r="A17" s="32" t="s">
        <v>4</v>
      </c>
      <c r="B17" s="33" t="s">
        <v>7</v>
      </c>
      <c r="C17" s="29"/>
      <c r="D17" s="29"/>
      <c r="E17" s="29"/>
      <c r="F17" s="29"/>
      <c r="G17" s="29"/>
      <c r="H17" s="29"/>
      <c r="K17" s="8" t="s">
        <v>4</v>
      </c>
    </row>
    <row r="18" spans="1:16" x14ac:dyDescent="0.35">
      <c r="A18" s="29"/>
      <c r="B18" s="32" t="s">
        <v>8</v>
      </c>
      <c r="C18" s="29"/>
      <c r="D18" s="29"/>
      <c r="E18" s="29"/>
      <c r="F18" s="29"/>
      <c r="G18" s="29"/>
      <c r="H18" s="29"/>
      <c r="I18" s="15">
        <v>2912.38</v>
      </c>
      <c r="J18" s="16"/>
      <c r="K18" s="17">
        <v>2770.11</v>
      </c>
      <c r="L18" s="16"/>
      <c r="M18" s="18">
        <v>2800</v>
      </c>
    </row>
    <row r="19" spans="1:16" x14ac:dyDescent="0.35">
      <c r="A19" s="29"/>
      <c r="B19" s="32" t="s">
        <v>9</v>
      </c>
      <c r="C19" s="29"/>
      <c r="D19" s="29"/>
      <c r="E19" s="29"/>
      <c r="F19" s="29"/>
      <c r="G19" s="29"/>
      <c r="H19" s="29"/>
      <c r="I19" s="19">
        <v>21.35</v>
      </c>
      <c r="J19" s="16"/>
      <c r="K19" s="20">
        <v>65.86</v>
      </c>
      <c r="L19" s="16"/>
      <c r="M19" s="21"/>
    </row>
    <row r="20" spans="1:16" x14ac:dyDescent="0.35">
      <c r="A20" s="29"/>
      <c r="B20" s="32" t="s">
        <v>10</v>
      </c>
      <c r="C20" s="29"/>
      <c r="D20" s="29"/>
      <c r="E20" s="29"/>
      <c r="F20" s="29"/>
      <c r="G20" s="29"/>
      <c r="H20" s="29"/>
      <c r="I20" s="19">
        <v>67.930000000000007</v>
      </c>
      <c r="J20" s="16"/>
      <c r="K20" s="22">
        <v>64.98</v>
      </c>
      <c r="L20" s="16"/>
      <c r="M20" s="21">
        <v>70</v>
      </c>
    </row>
    <row r="21" spans="1:16" x14ac:dyDescent="0.35">
      <c r="A21" s="29"/>
      <c r="B21" s="32" t="s">
        <v>4</v>
      </c>
      <c r="C21" s="29"/>
      <c r="D21" s="29"/>
      <c r="E21" s="29"/>
      <c r="F21" s="29"/>
      <c r="G21" s="29"/>
      <c r="H21" s="29"/>
      <c r="I21" s="14">
        <v>3001.66</v>
      </c>
      <c r="J21" s="16"/>
      <c r="K21" s="14">
        <v>2900.95</v>
      </c>
      <c r="L21" s="16"/>
      <c r="M21" s="14">
        <f>SUM(M18:M20)</f>
        <v>2870</v>
      </c>
    </row>
    <row r="22" spans="1:16" x14ac:dyDescent="0.35">
      <c r="A22" s="32" t="s">
        <v>4</v>
      </c>
      <c r="B22" s="33" t="s">
        <v>11</v>
      </c>
      <c r="C22" s="29"/>
      <c r="D22" s="29"/>
      <c r="E22" s="29"/>
      <c r="F22" s="29"/>
      <c r="G22" s="29"/>
      <c r="H22" s="29"/>
      <c r="J22" s="16"/>
      <c r="K22" s="23" t="s">
        <v>4</v>
      </c>
      <c r="L22" s="16"/>
      <c r="M22" s="16"/>
    </row>
    <row r="23" spans="1:16" ht="28" customHeight="1" x14ac:dyDescent="0.35">
      <c r="A23" s="29"/>
      <c r="B23" s="32" t="s">
        <v>12</v>
      </c>
      <c r="C23" s="29"/>
      <c r="D23" s="29"/>
      <c r="E23" s="29"/>
      <c r="F23" s="29"/>
      <c r="G23" s="29"/>
      <c r="H23" s="29"/>
      <c r="I23" s="15">
        <v>403.5</v>
      </c>
      <c r="J23" s="16"/>
      <c r="K23" s="17">
        <v>109</v>
      </c>
      <c r="L23" s="16"/>
      <c r="M23" s="18">
        <v>280</v>
      </c>
      <c r="O23" s="30" t="s">
        <v>36</v>
      </c>
      <c r="P23" s="30"/>
    </row>
    <row r="24" spans="1:16" x14ac:dyDescent="0.35">
      <c r="A24" s="29"/>
      <c r="B24" s="32" t="s">
        <v>13</v>
      </c>
      <c r="C24" s="29"/>
      <c r="D24" s="29"/>
      <c r="E24" s="29"/>
      <c r="F24" s="29"/>
      <c r="G24" s="29"/>
      <c r="H24" s="29"/>
      <c r="I24" s="19">
        <v>115.2</v>
      </c>
      <c r="J24" s="16"/>
      <c r="K24" s="20"/>
      <c r="L24" s="16"/>
      <c r="M24" s="21">
        <v>50</v>
      </c>
      <c r="O24" s="10"/>
    </row>
    <row r="25" spans="1:16" x14ac:dyDescent="0.35">
      <c r="A25" s="29"/>
      <c r="B25" s="32" t="s">
        <v>14</v>
      </c>
      <c r="C25" s="29"/>
      <c r="D25" s="29"/>
      <c r="E25" s="29"/>
      <c r="F25" s="29"/>
      <c r="G25" s="29"/>
      <c r="H25" s="29"/>
      <c r="J25" s="16"/>
      <c r="K25" s="20">
        <v>66.400000000000006</v>
      </c>
      <c r="L25" s="16"/>
      <c r="M25" s="21">
        <v>70</v>
      </c>
      <c r="O25" t="s">
        <v>32</v>
      </c>
    </row>
    <row r="26" spans="1:16" x14ac:dyDescent="0.35">
      <c r="A26" s="29"/>
      <c r="B26" s="32" t="s">
        <v>15</v>
      </c>
      <c r="C26" s="29"/>
      <c r="D26" s="29"/>
      <c r="E26" s="29"/>
      <c r="F26" s="29"/>
      <c r="G26" s="29"/>
      <c r="H26" s="29"/>
      <c r="I26" s="19">
        <v>180.55</v>
      </c>
      <c r="J26" s="16"/>
      <c r="K26" s="20">
        <v>183.85</v>
      </c>
      <c r="L26" s="16"/>
      <c r="M26" s="21">
        <v>200</v>
      </c>
    </row>
    <row r="27" spans="1:16" x14ac:dyDescent="0.35">
      <c r="A27" s="29"/>
      <c r="B27" s="32" t="s">
        <v>16</v>
      </c>
      <c r="C27" s="29"/>
      <c r="D27" s="29"/>
      <c r="E27" s="29"/>
      <c r="F27" s="29"/>
      <c r="G27" s="29"/>
      <c r="H27" s="29"/>
      <c r="I27" s="19">
        <v>75.489999999999995</v>
      </c>
      <c r="J27" s="16"/>
      <c r="K27" s="20">
        <v>176.52</v>
      </c>
      <c r="L27" s="16"/>
      <c r="M27" s="21">
        <v>200</v>
      </c>
    </row>
    <row r="28" spans="1:16" x14ac:dyDescent="0.35">
      <c r="A28" s="29"/>
      <c r="B28" s="32" t="s">
        <v>17</v>
      </c>
      <c r="C28" s="29"/>
      <c r="D28" s="29"/>
      <c r="E28" s="29"/>
      <c r="F28" s="29"/>
      <c r="G28" s="29"/>
      <c r="H28" s="29"/>
      <c r="I28" s="19">
        <v>24</v>
      </c>
      <c r="J28" s="16"/>
      <c r="K28" s="20">
        <v>24</v>
      </c>
      <c r="L28" s="16"/>
      <c r="M28" s="21">
        <v>46</v>
      </c>
    </row>
    <row r="29" spans="1:16" x14ac:dyDescent="0.35">
      <c r="A29" s="29"/>
      <c r="B29" s="32" t="s">
        <v>18</v>
      </c>
      <c r="C29" s="29"/>
      <c r="D29" s="29"/>
      <c r="E29" s="29"/>
      <c r="F29" s="29"/>
      <c r="G29" s="29"/>
      <c r="H29" s="29"/>
      <c r="I29" s="19">
        <v>138.72999999999999</v>
      </c>
      <c r="J29" s="16"/>
      <c r="K29" s="20">
        <v>525</v>
      </c>
      <c r="L29" s="16"/>
      <c r="M29" s="21">
        <v>550</v>
      </c>
      <c r="O29" t="s">
        <v>27</v>
      </c>
    </row>
    <row r="30" spans="1:16" x14ac:dyDescent="0.35">
      <c r="A30" s="29"/>
      <c r="B30" s="32" t="s">
        <v>19</v>
      </c>
      <c r="C30" s="29"/>
      <c r="D30" s="29"/>
      <c r="E30" s="29"/>
      <c r="F30" s="29"/>
      <c r="G30" s="29"/>
      <c r="H30" s="29"/>
      <c r="I30" s="19">
        <v>180</v>
      </c>
      <c r="J30" s="16"/>
      <c r="K30" s="20"/>
      <c r="L30" s="16"/>
      <c r="M30" s="21">
        <v>200</v>
      </c>
    </row>
    <row r="31" spans="1:16" x14ac:dyDescent="0.35">
      <c r="A31" s="29"/>
      <c r="B31" s="32" t="s">
        <v>20</v>
      </c>
      <c r="C31" s="29"/>
      <c r="D31" s="29"/>
      <c r="E31" s="29"/>
      <c r="F31" s="29"/>
      <c r="G31" s="29"/>
      <c r="H31" s="29"/>
      <c r="I31" s="19">
        <v>631.61</v>
      </c>
      <c r="J31" s="16"/>
      <c r="K31" s="20">
        <v>251.1</v>
      </c>
      <c r="L31" s="16"/>
      <c r="M31" s="21">
        <v>131</v>
      </c>
    </row>
    <row r="32" spans="1:16" ht="29.5" customHeight="1" x14ac:dyDescent="0.35">
      <c r="A32" s="29"/>
      <c r="B32" s="32" t="s">
        <v>21</v>
      </c>
      <c r="C32" s="29"/>
      <c r="D32" s="29"/>
      <c r="E32" s="29"/>
      <c r="F32" s="29"/>
      <c r="G32" s="29"/>
      <c r="H32" s="29"/>
      <c r="I32" s="19">
        <v>550</v>
      </c>
      <c r="J32" s="16"/>
      <c r="K32" s="20"/>
      <c r="L32" s="16"/>
      <c r="M32" s="21">
        <v>550</v>
      </c>
      <c r="O32" s="31" t="s">
        <v>35</v>
      </c>
      <c r="P32" s="31"/>
    </row>
    <row r="33" spans="1:15" x14ac:dyDescent="0.35">
      <c r="A33" s="29"/>
      <c r="B33" s="32" t="s">
        <v>22</v>
      </c>
      <c r="C33" s="29"/>
      <c r="D33" s="29"/>
      <c r="E33" s="29"/>
      <c r="F33" s="29"/>
      <c r="G33" s="29"/>
      <c r="H33" s="29"/>
      <c r="I33" s="19">
        <v>660</v>
      </c>
      <c r="J33" s="16"/>
      <c r="K33" s="20"/>
      <c r="L33" s="16"/>
      <c r="M33" s="21">
        <v>513</v>
      </c>
      <c r="O33" t="s">
        <v>33</v>
      </c>
    </row>
    <row r="34" spans="1:15" x14ac:dyDescent="0.35">
      <c r="A34" s="29"/>
      <c r="B34" s="32" t="s">
        <v>23</v>
      </c>
      <c r="C34" s="29"/>
      <c r="D34" s="29"/>
      <c r="E34" s="29"/>
      <c r="F34" s="29"/>
      <c r="G34" s="29"/>
      <c r="H34" s="29"/>
      <c r="I34" s="19">
        <v>80</v>
      </c>
      <c r="J34" s="16"/>
      <c r="K34" s="20">
        <v>80</v>
      </c>
      <c r="L34" s="16"/>
      <c r="M34" s="21">
        <v>80</v>
      </c>
      <c r="O34" t="s">
        <v>34</v>
      </c>
    </row>
    <row r="35" spans="1:15" x14ac:dyDescent="0.35">
      <c r="A35" s="29"/>
      <c r="B35" s="32" t="s">
        <v>28</v>
      </c>
      <c r="C35" s="29"/>
      <c r="D35" s="29"/>
      <c r="E35" s="29"/>
      <c r="F35" s="29"/>
      <c r="G35" s="29"/>
      <c r="H35" s="29"/>
      <c r="I35" s="27">
        <v>2344.1</v>
      </c>
      <c r="J35" s="16"/>
      <c r="K35" s="24"/>
      <c r="L35" s="16"/>
      <c r="M35" s="25"/>
    </row>
    <row r="36" spans="1:15" ht="29.5" customHeight="1" x14ac:dyDescent="0.35">
      <c r="A36" s="29"/>
      <c r="B36" s="32" t="s">
        <v>4</v>
      </c>
      <c r="C36" s="29"/>
      <c r="D36" s="29"/>
      <c r="E36" s="29"/>
      <c r="F36" s="29"/>
      <c r="G36" s="29"/>
      <c r="H36" s="29"/>
      <c r="I36" s="11">
        <v>5383.18</v>
      </c>
      <c r="J36" s="16"/>
      <c r="K36" s="11">
        <v>1415.87</v>
      </c>
      <c r="L36" s="16"/>
      <c r="M36" s="14">
        <f>SUM(M23:M35)</f>
        <v>2870</v>
      </c>
    </row>
    <row r="37" spans="1:15" ht="30" customHeight="1" thickBot="1" x14ac:dyDescent="0.4">
      <c r="A37" s="2" t="s">
        <v>4</v>
      </c>
      <c r="B37" s="28" t="s">
        <v>24</v>
      </c>
      <c r="C37" s="29"/>
      <c r="D37" s="29"/>
      <c r="E37" s="29"/>
      <c r="F37" s="29"/>
      <c r="G37" s="29"/>
      <c r="H37" s="29"/>
      <c r="I37" s="12">
        <v>-2381.52</v>
      </c>
      <c r="J37" s="16"/>
      <c r="K37" s="12">
        <v>1485.08</v>
      </c>
      <c r="L37" s="16"/>
      <c r="M37" s="26">
        <f>M21-M36</f>
        <v>0</v>
      </c>
    </row>
    <row r="38" spans="1:15" ht="15" thickTop="1" x14ac:dyDescent="0.35"/>
    <row r="39" spans="1:15" x14ac:dyDescent="0.35">
      <c r="B39">
        <v>1</v>
      </c>
      <c r="C39" s="10" t="s">
        <v>29</v>
      </c>
      <c r="G39" t="s">
        <v>30</v>
      </c>
    </row>
    <row r="40" spans="1:15" x14ac:dyDescent="0.35">
      <c r="G40" t="s">
        <v>31</v>
      </c>
    </row>
    <row r="41" spans="1:15" x14ac:dyDescent="0.35">
      <c r="B41" t="s">
        <v>40</v>
      </c>
      <c r="C41">
        <v>2021</v>
      </c>
      <c r="F41" t="s">
        <v>37</v>
      </c>
      <c r="K41" s="38">
        <v>2905.56</v>
      </c>
    </row>
    <row r="42" spans="1:15" x14ac:dyDescent="0.35">
      <c r="G42" t="s">
        <v>39</v>
      </c>
      <c r="H42" t="s">
        <v>44</v>
      </c>
      <c r="M42" s="38">
        <v>2300</v>
      </c>
    </row>
    <row r="43" spans="1:15" x14ac:dyDescent="0.35">
      <c r="G43" t="s">
        <v>39</v>
      </c>
      <c r="H43" t="s">
        <v>38</v>
      </c>
      <c r="M43" s="38">
        <v>600</v>
      </c>
    </row>
    <row r="44" spans="1:15" x14ac:dyDescent="0.35">
      <c r="C44">
        <v>2021</v>
      </c>
      <c r="F44" t="s">
        <v>42</v>
      </c>
      <c r="K44" s="41">
        <v>1198.81</v>
      </c>
    </row>
    <row r="45" spans="1:15" ht="26.5" customHeight="1" thickBot="1" x14ac:dyDescent="0.4">
      <c r="G45" s="42" t="s">
        <v>43</v>
      </c>
      <c r="H45" s="42"/>
      <c r="I45" s="42"/>
      <c r="J45" s="42"/>
      <c r="K45" s="43">
        <f>SUM(K41:K44)</f>
        <v>4104.37</v>
      </c>
    </row>
    <row r="46" spans="1:15" ht="15" thickTop="1" x14ac:dyDescent="0.35"/>
  </sheetData>
  <mergeCells count="33">
    <mergeCell ref="L2:M6"/>
    <mergeCell ref="C9:C10"/>
    <mergeCell ref="F10:G11"/>
    <mergeCell ref="C13:D13"/>
    <mergeCell ref="B15:H15"/>
    <mergeCell ref="G5:I5"/>
    <mergeCell ref="A17:A21"/>
    <mergeCell ref="B17:H17"/>
    <mergeCell ref="B18:H18"/>
    <mergeCell ref="B19:H19"/>
    <mergeCell ref="B20:H20"/>
    <mergeCell ref="B21:H21"/>
    <mergeCell ref="B34:H34"/>
    <mergeCell ref="B35:H35"/>
    <mergeCell ref="B36:H36"/>
    <mergeCell ref="B16:H16"/>
    <mergeCell ref="F13:H13"/>
    <mergeCell ref="B37:H37"/>
    <mergeCell ref="O23:P23"/>
    <mergeCell ref="O32:P32"/>
    <mergeCell ref="A22:A36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</mergeCells>
  <pageMargins left="0.39370078740157499" right="0.39370078740157499" top="0.39370078740157499" bottom="0.65759094488188996" header="0.39370078740157499" footer="0.39370078740157499"/>
  <pageSetup orientation="portrait" horizontalDpi="300" verticalDpi="300" r:id="rId1"/>
  <headerFooter alignWithMargins="0">
    <oddFooter>&amp;L&amp;"Arial,Regular"&amp;8 2/1/2021 9:06:28 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{3fabc1e7-40eb-e811-a977-000d3a</vt:lpstr>
      <vt:lpstr>'{3fabc1e7-40eb-e811-a977-000d3a'!Print_Titles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Muir</dc:creator>
  <cp:lastModifiedBy>Marian Muir</cp:lastModifiedBy>
  <cp:lastPrinted>2021-02-23T00:17:33Z</cp:lastPrinted>
  <dcterms:created xsi:type="dcterms:W3CDTF">2021-02-01T21:07:22Z</dcterms:created>
  <dcterms:modified xsi:type="dcterms:W3CDTF">2021-02-23T00:21:45Z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